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5360" windowHeight="7452" tabRatio="711"/>
  </bookViews>
  <sheets>
    <sheet name="ID" sheetId="10" r:id="rId1"/>
    <sheet name="1-Information Générales" sheetId="1" r:id="rId2"/>
    <sheet name="2-Répartition du Capital" sheetId="9" r:id="rId3"/>
    <sheet name="3-Conseil d'Administration" sheetId="2" r:id="rId4"/>
    <sheet name="4-Organe de Contrôle" sheetId="3" r:id="rId5"/>
    <sheet name="5-Comité de crédit" sheetId="4" r:id="rId6"/>
    <sheet name="6-Equipe de direction" sheetId="5" r:id="rId7"/>
    <sheet name="7-Points de Services" sheetId="11" r:id="rId8"/>
  </sheets>
  <externalReferences>
    <externalReference r:id="rId9"/>
  </externalReferences>
  <definedNames>
    <definedName name="_xlnm._FilterDatabase" localSheetId="7" hidden="1">'7-Points de Services'!$A$3:$R$53</definedName>
    <definedName name="_L1">[1]IDENTIFIANT!$B$38</definedName>
    <definedName name="Anne0">[1]IDENTIFIANT!$B$25</definedName>
    <definedName name="BO">[1]Feuil1!$B$102</definedName>
    <definedName name="Fichier">[1]IDENTIFIANT!$B$16</definedName>
    <definedName name="Fichier2">[1]IDENTIFIANT!$B$23</definedName>
    <definedName name="L_Dimf13">[1]IDENTIFIANT!$B$41</definedName>
    <definedName name="Mot">[1]Feuil1!$B$103</definedName>
  </definedNames>
  <calcPr calcId="162913"/>
</workbook>
</file>

<file path=xl/calcChain.xml><?xml version="1.0" encoding="utf-8"?>
<calcChain xmlns="http://schemas.openxmlformats.org/spreadsheetml/2006/main">
  <c r="C3" i="9" l="1"/>
  <c r="D3" i="9"/>
  <c r="E7" i="9" s="1"/>
  <c r="E9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22" i="9"/>
  <c r="E23" i="9"/>
  <c r="E24" i="9"/>
  <c r="E25" i="9"/>
  <c r="E10" i="9"/>
  <c r="E11" i="9"/>
  <c r="E6" i="9" l="1"/>
  <c r="E4" i="9"/>
  <c r="E19" i="9"/>
  <c r="E26" i="9"/>
  <c r="E18" i="9"/>
  <c r="E15" i="9"/>
  <c r="E14" i="9"/>
  <c r="E17" i="9"/>
  <c r="E13" i="9"/>
  <c r="E5" i="9"/>
  <c r="E20" i="9"/>
  <c r="E16" i="9"/>
  <c r="E12" i="9"/>
  <c r="E8" i="9"/>
  <c r="E21" i="9"/>
  <c r="E3" i="9" l="1"/>
  <c r="P11" i="1"/>
  <c r="B11" i="1" s="1"/>
  <c r="P10" i="1"/>
  <c r="B10" i="1" s="1"/>
  <c r="R19" i="1" l="1"/>
  <c r="R18" i="1"/>
  <c r="R17" i="1"/>
  <c r="R16" i="1"/>
  <c r="R10" i="1"/>
  <c r="R9" i="1"/>
  <c r="R8" i="1"/>
</calcChain>
</file>

<file path=xl/comments1.xml><?xml version="1.0" encoding="utf-8"?>
<comments xmlns="http://schemas.openxmlformats.org/spreadsheetml/2006/main">
  <authors>
    <author>Auteur</author>
  </authors>
  <commentList>
    <comment ref="B21" authorId="0" shapeId="0">
      <text>
        <r>
          <rPr>
            <b/>
            <sz val="9"/>
            <color indexed="81"/>
            <rFont val="Tahoma"/>
            <family val="2"/>
          </rPr>
          <t xml:space="preserve">DFSD: </t>
        </r>
        <r>
          <rPr>
            <sz val="9"/>
            <color indexed="81"/>
            <rFont val="Tahoma"/>
            <family val="2"/>
          </rPr>
          <t>Reservé à la Tutelle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B3" authorId="0" shapeId="0">
      <text>
        <r>
          <rPr>
            <b/>
            <sz val="9"/>
            <color indexed="81"/>
            <rFont val="Tahoma"/>
            <charset val="1"/>
          </rPr>
          <t>DSFD:</t>
        </r>
        <r>
          <rPr>
            <sz val="9"/>
            <color indexed="81"/>
            <rFont val="Tahoma"/>
            <family val="2"/>
          </rPr>
          <t xml:space="preserve"> Réservé à la Tutelle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<sst xmlns="http://schemas.openxmlformats.org/spreadsheetml/2006/main" count="151" uniqueCount="108">
  <si>
    <t>Libellés</t>
  </si>
  <si>
    <t>Réponses</t>
  </si>
  <si>
    <t xml:space="preserve">Date de création (AG constitutive) : </t>
  </si>
  <si>
    <t>Département :</t>
  </si>
  <si>
    <t xml:space="preserve">Boite postale : </t>
  </si>
  <si>
    <t>Fax :</t>
  </si>
  <si>
    <t>Email :</t>
  </si>
  <si>
    <t>Noms et prénoms</t>
  </si>
  <si>
    <t>Adresse</t>
  </si>
  <si>
    <t>Téléphone</t>
  </si>
  <si>
    <t>E-mail</t>
  </si>
  <si>
    <t>Profession</t>
  </si>
  <si>
    <t>N°</t>
  </si>
  <si>
    <t>Forme:</t>
  </si>
  <si>
    <t>Mutualiste</t>
  </si>
  <si>
    <t>Non-mutualiste</t>
  </si>
  <si>
    <t>Dénomination:</t>
  </si>
  <si>
    <t>Caisse de base</t>
  </si>
  <si>
    <t>Si SFD affilié, Réseau d'Affiliation :</t>
  </si>
  <si>
    <t>Agence</t>
  </si>
  <si>
    <t>Caisse unitaire</t>
  </si>
  <si>
    <t>Numéro d’agrément:</t>
  </si>
  <si>
    <t>Date d’agrément:</t>
  </si>
  <si>
    <t>Date de démarrage des activités (ouverture):</t>
  </si>
  <si>
    <t>Adresse géographique du siège social:</t>
  </si>
  <si>
    <t>Sigle usuel:</t>
  </si>
  <si>
    <t>Si caisse de base, caisse unitaire ou caisse affiliée?</t>
  </si>
  <si>
    <t>Si forme mutualiste, Union mutualiste (Faitière) ou Caisse de base:</t>
  </si>
  <si>
    <t>Caisse affiliée</t>
  </si>
  <si>
    <t>Union mutualiste (faitière)</t>
  </si>
  <si>
    <t>Param</t>
  </si>
  <si>
    <t xml:space="preserve">District : </t>
  </si>
  <si>
    <t>Commune/Sous préfecture:</t>
  </si>
  <si>
    <t>Village/Quartier :</t>
  </si>
  <si>
    <t>Identification su SFD</t>
  </si>
  <si>
    <t>Rubrique</t>
  </si>
  <si>
    <t>Agence principale</t>
  </si>
  <si>
    <t>Guichet</t>
  </si>
  <si>
    <t>Caisse principale</t>
  </si>
  <si>
    <t>SA</t>
  </si>
  <si>
    <t>Ciasse unitaire</t>
  </si>
  <si>
    <t>Union</t>
  </si>
  <si>
    <t>Fonction</t>
  </si>
  <si>
    <t xml:space="preserve">Région : </t>
  </si>
  <si>
    <t>Situation géographique</t>
  </si>
  <si>
    <t>Nombre de points de service rattachés :</t>
  </si>
  <si>
    <t xml:space="preserve">Nom et Prénom(s) : </t>
  </si>
  <si>
    <t>Téléphone :</t>
  </si>
  <si>
    <t>Contacts du SFD</t>
  </si>
  <si>
    <t>Capital social (en F CFA):</t>
  </si>
  <si>
    <t>Actionnaires</t>
  </si>
  <si>
    <t>Nombre de parts sociales</t>
  </si>
  <si>
    <t>Montant des parts sociales en F CFA</t>
  </si>
  <si>
    <t>Part du capital détenu</t>
  </si>
  <si>
    <t>Total:</t>
  </si>
  <si>
    <t>Présentation du canevas</t>
  </si>
  <si>
    <t>Nom :</t>
  </si>
  <si>
    <t>Code :</t>
  </si>
  <si>
    <t>Ojectifs :</t>
  </si>
  <si>
    <t>Destinataires :</t>
  </si>
  <si>
    <t>République de Côte d'Ivoire/Ministère de l'Economie et des Finances</t>
  </si>
  <si>
    <t>Direction Générale du Trésor et de la Comptabilité Publique (DGTCP)</t>
  </si>
  <si>
    <t>Version :</t>
  </si>
  <si>
    <t>Mis à jour :</t>
  </si>
  <si>
    <t>Nom du SFD :</t>
  </si>
  <si>
    <t>Point focal reporting</t>
  </si>
  <si>
    <t xml:space="preserve">Canevas informations générales </t>
  </si>
  <si>
    <t>SFD en activité en Côte d'Ivoire</t>
  </si>
  <si>
    <t>Mutualiste (Faîtière)</t>
  </si>
  <si>
    <t>Mutualiste (caisse affiliée)</t>
  </si>
  <si>
    <t>Mutualiste (Caisse unitaire)</t>
  </si>
  <si>
    <t>Direction des Systèmes Financiers Décentralisés (DSFD)</t>
  </si>
  <si>
    <t>Fréquence de transmission :</t>
  </si>
  <si>
    <t>Chaque mise à jour</t>
  </si>
  <si>
    <t>DSFD AN</t>
  </si>
  <si>
    <t>Point focal reporting suppléant</t>
  </si>
  <si>
    <t>Fonction :</t>
  </si>
  <si>
    <t>Acc</t>
  </si>
  <si>
    <t>Collecter les informations générales sur les SFD, sur leurs organes, leur capital, leurs dirigeants et les points de service</t>
  </si>
  <si>
    <t>ID</t>
  </si>
  <si>
    <t>Désignation</t>
  </si>
  <si>
    <t>Nature</t>
  </si>
  <si>
    <t>Premier Responsable</t>
  </si>
  <si>
    <t>Nom et Prénoms</t>
  </si>
  <si>
    <t>Email</t>
  </si>
  <si>
    <t>District</t>
  </si>
  <si>
    <t>Région</t>
  </si>
  <si>
    <t>Département</t>
  </si>
  <si>
    <t>Quartier/ Village</t>
  </si>
  <si>
    <t>Date d'ouverture</t>
  </si>
  <si>
    <t>Identification et contacts du point de service</t>
  </si>
  <si>
    <t>Commune/ 
Sous préfecture</t>
  </si>
  <si>
    <t>Adresse géographique</t>
  </si>
  <si>
    <t>Date de fermeture</t>
  </si>
  <si>
    <t>Localisation géographique</t>
  </si>
  <si>
    <t>1-Informations générales</t>
  </si>
  <si>
    <t>2-Conseil d'Administration</t>
  </si>
  <si>
    <t>3-Répartition du Capital</t>
  </si>
  <si>
    <t>4-Organe de Contrôle</t>
  </si>
  <si>
    <t>7-Liste des points de services</t>
  </si>
  <si>
    <t>6-Equipe de direction</t>
  </si>
  <si>
    <t>5-Comité de crédit</t>
  </si>
  <si>
    <t>Sommaire</t>
  </si>
  <si>
    <t>Date d'actualisation :</t>
  </si>
  <si>
    <t>Identifiant SFD :</t>
  </si>
  <si>
    <t>*</t>
  </si>
  <si>
    <t>Comité central pour les SFD ayant des comités de crédit décentralisés</t>
  </si>
  <si>
    <t>Uniquement pour les SFD non-mutualistes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</si>
</sst>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_-* #,##0_-;\-* #,##0_-;_-* &quot;-&quot;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sto MT"/>
      <family val="1"/>
    </font>
    <font>
      <b/>
      <sz val="11"/>
      <color theme="1"/>
      <name val="Calisto MT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sto MT"/>
      <family val="1"/>
    </font>
    <font>
      <sz val="11"/>
      <color theme="1"/>
      <name val="Calisto MT"/>
      <family val="1"/>
    </font>
    <font>
      <b/>
      <sz val="11"/>
      <color rgb="FF00B0F0"/>
      <name val="Calisto MT"/>
      <family val="1"/>
    </font>
    <font>
      <b/>
      <sz val="12"/>
      <color rgb="FF00B0F0"/>
      <name val="Calisto MT"/>
      <family val="1"/>
    </font>
    <font>
      <b/>
      <sz val="13"/>
      <color theme="1"/>
      <name val="Calisto MT"/>
      <family val="1"/>
    </font>
    <font>
      <sz val="11"/>
      <name val="Calisto MT"/>
      <family val="1"/>
    </font>
    <font>
      <sz val="10"/>
      <name val="Calisto MT"/>
      <family val="1"/>
    </font>
    <font>
      <b/>
      <sz val="10"/>
      <name val="Calisto MT"/>
      <family val="1"/>
    </font>
    <font>
      <b/>
      <sz val="12"/>
      <color rgb="FF000000"/>
      <name val="Calisto MT"/>
      <family val="1"/>
    </font>
    <font>
      <sz val="12"/>
      <color rgb="FF000000"/>
      <name val="Calisto MT"/>
      <family val="1"/>
    </font>
    <font>
      <b/>
      <sz val="12"/>
      <color theme="1" tint="0.499984740745262"/>
      <name val="Calisto MT"/>
      <family val="1"/>
    </font>
    <font>
      <sz val="11"/>
      <color indexed="8"/>
      <name val="Calibri"/>
      <family val="2"/>
    </font>
    <font>
      <sz val="12"/>
      <color rgb="FFFF0000"/>
      <name val="Calisto MT"/>
      <family val="1"/>
    </font>
    <font>
      <sz val="11"/>
      <color indexed="8"/>
      <name val="Calisto MT"/>
      <family val="1"/>
    </font>
    <font>
      <i/>
      <sz val="11"/>
      <color theme="1"/>
      <name val="Calibri"/>
      <family val="2"/>
      <scheme val="minor"/>
    </font>
    <font>
      <b/>
      <sz val="10"/>
      <color theme="1" tint="0.499984740745262"/>
      <name val="Calisto MT"/>
      <family val="1"/>
    </font>
    <font>
      <i/>
      <sz val="9"/>
      <name val="Calisto MT"/>
      <family val="1"/>
    </font>
    <font>
      <sz val="10"/>
      <name val="SimSun"/>
      <family val="2"/>
    </font>
    <font>
      <b/>
      <sz val="12"/>
      <name val="Calisto MT"/>
      <family val="1"/>
    </font>
    <font>
      <sz val="12"/>
      <name val="Calisto MT"/>
      <family val="1"/>
    </font>
    <font>
      <b/>
      <i/>
      <sz val="9"/>
      <name val="Calisto MT"/>
      <family val="1"/>
    </font>
    <font>
      <sz val="11"/>
      <color rgb="FFFF0000"/>
      <name val="Calisto MT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  <xf numFmtId="9" fontId="23" fillId="0" borderId="0" applyFill="0" applyBorder="0" applyAlignment="0" applyProtection="0"/>
    <xf numFmtId="167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Protection="1"/>
    <xf numFmtId="0" fontId="3" fillId="0" borderId="0" xfId="0" applyFont="1"/>
    <xf numFmtId="164" fontId="6" fillId="2" borderId="1" xfId="2" applyFont="1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 wrapText="1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7" fillId="0" borderId="8" xfId="0" applyFont="1" applyBorder="1" applyProtection="1"/>
    <xf numFmtId="0" fontId="7" fillId="0" borderId="0" xfId="0" applyFont="1" applyBorder="1" applyProtection="1"/>
    <xf numFmtId="0" fontId="7" fillId="0" borderId="9" xfId="0" applyFont="1" applyBorder="1" applyProtection="1"/>
    <xf numFmtId="0" fontId="7" fillId="0" borderId="0" xfId="0" applyFont="1" applyAlignment="1" applyProtection="1">
      <alignment vertical="center"/>
    </xf>
    <xf numFmtId="0" fontId="11" fillId="7" borderId="0" xfId="0" applyFont="1" applyFill="1" applyBorder="1" applyProtection="1"/>
    <xf numFmtId="0" fontId="7" fillId="3" borderId="0" xfId="0" applyFont="1" applyFill="1" applyBorder="1" applyProtection="1"/>
    <xf numFmtId="0" fontId="7" fillId="0" borderId="12" xfId="0" applyFont="1" applyBorder="1" applyProtection="1"/>
    <xf numFmtId="0" fontId="7" fillId="0" borderId="2" xfId="0" applyFont="1" applyBorder="1" applyProtection="1"/>
    <xf numFmtId="0" fontId="7" fillId="0" borderId="13" xfId="0" applyFont="1" applyBorder="1" applyProtection="1"/>
    <xf numFmtId="0" fontId="4" fillId="0" borderId="0" xfId="0" applyFont="1" applyBorder="1" applyProtection="1"/>
    <xf numFmtId="0" fontId="4" fillId="0" borderId="9" xfId="0" applyFont="1" applyBorder="1" applyProtection="1"/>
    <xf numFmtId="0" fontId="7" fillId="7" borderId="4" xfId="0" applyFont="1" applyFill="1" applyBorder="1" applyProtection="1"/>
    <xf numFmtId="0" fontId="7" fillId="0" borderId="0" xfId="0" applyFont="1" applyAlignment="1" applyProtection="1">
      <alignment horizontal="center"/>
    </xf>
    <xf numFmtId="0" fontId="7" fillId="0" borderId="0" xfId="0" applyFont="1"/>
    <xf numFmtId="165" fontId="12" fillId="6" borderId="3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horizontal="right" vertical="center" wrapText="1" indent="2"/>
    </xf>
    <xf numFmtId="0" fontId="7" fillId="0" borderId="0" xfId="0" applyFont="1" applyAlignment="1" applyProtection="1">
      <alignment horizontal="right" indent="2"/>
    </xf>
    <xf numFmtId="0" fontId="3" fillId="0" borderId="10" xfId="0" applyFont="1" applyBorder="1" applyAlignment="1" applyProtection="1">
      <alignment horizontal="right" vertical="center" indent="2"/>
    </xf>
    <xf numFmtId="0" fontId="3" fillId="0" borderId="4" xfId="0" applyFont="1" applyBorder="1" applyAlignment="1" applyProtection="1">
      <alignment horizontal="right" vertical="center" indent="2"/>
    </xf>
    <xf numFmtId="0" fontId="3" fillId="0" borderId="11" xfId="0" applyFont="1" applyBorder="1" applyAlignment="1" applyProtection="1">
      <alignment horizontal="right" vertical="center" wrapText="1" indent="2"/>
    </xf>
    <xf numFmtId="0" fontId="3" fillId="0" borderId="10" xfId="0" applyFont="1" applyBorder="1" applyAlignment="1" applyProtection="1">
      <alignment horizontal="right" vertical="center" wrapText="1" indent="2"/>
    </xf>
    <xf numFmtId="0" fontId="7" fillId="0" borderId="0" xfId="0" applyFont="1" applyAlignment="1" applyProtection="1">
      <alignment horizontal="right" vertical="center" indent="2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0" fontId="8" fillId="6" borderId="14" xfId="0" applyFont="1" applyFill="1" applyBorder="1" applyAlignment="1" applyProtection="1">
      <alignment horizontal="center" vertical="center"/>
      <protection locked="0"/>
    </xf>
    <xf numFmtId="15" fontId="8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7" xfId="0" applyFont="1" applyFill="1" applyBorder="1" applyAlignment="1" applyProtection="1">
      <alignment horizontal="center" vertical="center" wrapText="1"/>
      <protection locked="0"/>
    </xf>
    <xf numFmtId="0" fontId="9" fillId="6" borderId="6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</xf>
    <xf numFmtId="0" fontId="9" fillId="6" borderId="14" xfId="0" applyFont="1" applyFill="1" applyBorder="1" applyAlignment="1" applyProtection="1">
      <alignment horizontal="center" vertical="center" wrapText="1"/>
      <protection locked="0"/>
    </xf>
    <xf numFmtId="165" fontId="8" fillId="6" borderId="14" xfId="2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4" fontId="9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6" fillId="0" borderId="26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0" fillId="8" borderId="0" xfId="0" applyFill="1" applyAlignment="1"/>
    <xf numFmtId="0" fontId="16" fillId="0" borderId="26" xfId="5" applyFont="1" applyBorder="1" applyAlignment="1">
      <alignment horizontal="right" vertical="top"/>
    </xf>
    <xf numFmtId="0" fontId="6" fillId="0" borderId="27" xfId="0" applyFont="1" applyBorder="1" applyAlignment="1">
      <alignment horizontal="left" vertical="top" indent="1"/>
    </xf>
    <xf numFmtId="0" fontId="0" fillId="0" borderId="0" xfId="0" applyAlignment="1">
      <alignment wrapText="1"/>
    </xf>
    <xf numFmtId="0" fontId="6" fillId="0" borderId="27" xfId="0" applyFont="1" applyBorder="1" applyAlignment="1">
      <alignment horizontal="left" vertical="top" wrapText="1" indent="1"/>
    </xf>
    <xf numFmtId="0" fontId="0" fillId="9" borderId="0" xfId="0" applyFont="1" applyFill="1" applyAlignment="1">
      <alignment wrapText="1"/>
    </xf>
    <xf numFmtId="0" fontId="3" fillId="0" borderId="27" xfId="0" applyFont="1" applyBorder="1" applyAlignment="1">
      <alignment horizontal="left" vertical="top" wrapText="1" indent="1"/>
    </xf>
    <xf numFmtId="0" fontId="16" fillId="0" borderId="26" xfId="0" applyFont="1" applyBorder="1" applyAlignment="1">
      <alignment horizontal="right" vertical="top"/>
    </xf>
    <xf numFmtId="0" fontId="18" fillId="0" borderId="27" xfId="0" applyFont="1" applyBorder="1" applyAlignment="1">
      <alignment horizontal="left" vertical="top" wrapText="1" indent="1"/>
    </xf>
    <xf numFmtId="0" fontId="0" fillId="0" borderId="0" xfId="0" applyAlignment="1"/>
    <xf numFmtId="0" fontId="6" fillId="0" borderId="27" xfId="5" applyFont="1" applyBorder="1" applyAlignment="1">
      <alignment horizontal="left" vertical="top" wrapText="1" indent="1"/>
    </xf>
    <xf numFmtId="14" fontId="3" fillId="0" borderId="27" xfId="5" applyNumberFormat="1" applyFont="1" applyBorder="1" applyAlignment="1">
      <alignment horizontal="left" vertical="top" wrapText="1" indent="1"/>
    </xf>
    <xf numFmtId="0" fontId="16" fillId="0" borderId="28" xfId="0" applyFont="1" applyBorder="1" applyAlignment="1">
      <alignment horizontal="right" vertical="top"/>
    </xf>
    <xf numFmtId="0" fontId="3" fillId="0" borderId="5" xfId="0" applyFont="1" applyBorder="1" applyAlignment="1">
      <alignment horizontal="left" vertical="top" wrapText="1" indent="1"/>
    </xf>
    <xf numFmtId="0" fontId="20" fillId="0" borderId="0" xfId="0" applyFont="1"/>
    <xf numFmtId="0" fontId="20" fillId="0" borderId="0" xfId="0" applyFont="1" applyAlignment="1"/>
    <xf numFmtId="49" fontId="9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Border="1" applyAlignment="1">
      <alignment horizontal="right" vertical="top"/>
    </xf>
    <xf numFmtId="0" fontId="21" fillId="0" borderId="26" xfId="5" applyFont="1" applyBorder="1" applyAlignment="1">
      <alignment horizontal="right" vertical="top"/>
    </xf>
    <xf numFmtId="0" fontId="9" fillId="6" borderId="33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 indent="3"/>
    </xf>
    <xf numFmtId="0" fontId="22" fillId="0" borderId="0" xfId="5" applyFont="1" applyBorder="1" applyAlignment="1">
      <alignment horizontal="left" vertical="center" wrapText="1" indent="4"/>
    </xf>
    <xf numFmtId="0" fontId="3" fillId="0" borderId="30" xfId="0" applyFont="1" applyBorder="1" applyAlignment="1" applyProtection="1">
      <alignment horizontal="right" vertical="center" wrapText="1" indent="2"/>
    </xf>
    <xf numFmtId="0" fontId="13" fillId="0" borderId="0" xfId="0" applyFont="1" applyBorder="1" applyAlignment="1">
      <alignment horizontal="left" vertical="center" wrapText="1" indent="1"/>
    </xf>
    <xf numFmtId="0" fontId="0" fillId="0" borderId="0" xfId="0"/>
    <xf numFmtId="0" fontId="16" fillId="0" borderId="26" xfId="0" applyFont="1" applyBorder="1" applyAlignment="1">
      <alignment horizontal="right" vertical="top"/>
    </xf>
    <xf numFmtId="0" fontId="16" fillId="0" borderId="26" xfId="0" applyFont="1" applyBorder="1" applyAlignment="1">
      <alignment horizontal="right" vertical="top"/>
    </xf>
    <xf numFmtId="0" fontId="0" fillId="0" borderId="0" xfId="0"/>
    <xf numFmtId="0" fontId="16" fillId="0" borderId="26" xfId="5" applyFont="1" applyBorder="1" applyAlignment="1">
      <alignment horizontal="right" vertical="top"/>
    </xf>
    <xf numFmtId="0" fontId="0" fillId="0" borderId="28" xfId="0" applyBorder="1"/>
    <xf numFmtId="0" fontId="0" fillId="0" borderId="5" xfId="0" applyBorder="1"/>
    <xf numFmtId="0" fontId="24" fillId="0" borderId="27" xfId="5" applyFont="1" applyBorder="1" applyAlignment="1">
      <alignment horizontal="left" vertical="top" wrapText="1" indent="4"/>
    </xf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/>
    <xf numFmtId="0" fontId="24" fillId="0" borderId="27" xfId="5" applyFont="1" applyBorder="1" applyAlignment="1">
      <alignment horizontal="left" vertical="top" wrapText="1" indent="4"/>
    </xf>
    <xf numFmtId="165" fontId="12" fillId="6" borderId="3" xfId="2" applyNumberFormat="1" applyFont="1" applyFill="1" applyBorder="1" applyAlignment="1" applyProtection="1">
      <alignment horizontal="right" vertical="center" wrapText="1"/>
      <protection locked="0"/>
    </xf>
    <xf numFmtId="165" fontId="12" fillId="6" borderId="17" xfId="2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65" fontId="12" fillId="6" borderId="32" xfId="2" applyNumberFormat="1" applyFont="1" applyFill="1" applyBorder="1" applyAlignment="1" applyProtection="1">
      <alignment horizontal="right" vertical="center" wrapText="1"/>
      <protection locked="0"/>
    </xf>
    <xf numFmtId="166" fontId="15" fillId="5" borderId="4" xfId="4" applyNumberFormat="1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15" fillId="6" borderId="4" xfId="0" applyFont="1" applyFill="1" applyBorder="1" applyAlignment="1" applyProtection="1">
      <alignment horizontal="center" vertical="center" wrapText="1"/>
      <protection locked="0"/>
    </xf>
    <xf numFmtId="165" fontId="3" fillId="6" borderId="4" xfId="2" applyNumberFormat="1" applyFont="1" applyFill="1" applyBorder="1" applyAlignment="1" applyProtection="1">
      <alignment horizontal="center" vertical="center" wrapText="1"/>
      <protection locked="0"/>
    </xf>
    <xf numFmtId="165" fontId="12" fillId="6" borderId="16" xfId="2" applyNumberFormat="1" applyFont="1" applyFill="1" applyBorder="1" applyAlignment="1" applyProtection="1">
      <alignment horizontal="right" vertical="center" wrapText="1"/>
      <protection locked="0"/>
    </xf>
    <xf numFmtId="166" fontId="15" fillId="5" borderId="31" xfId="4" applyNumberFormat="1" applyFont="1" applyFill="1" applyBorder="1" applyAlignment="1" applyProtection="1">
      <alignment horizontal="center" vertical="center" wrapText="1"/>
    </xf>
    <xf numFmtId="165" fontId="12" fillId="6" borderId="4" xfId="2" applyNumberFormat="1" applyFont="1" applyFill="1" applyBorder="1" applyAlignment="1" applyProtection="1">
      <alignment horizontal="right" vertical="center" wrapText="1"/>
      <protection locked="0"/>
    </xf>
    <xf numFmtId="0" fontId="15" fillId="6" borderId="3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30" xfId="0" applyFont="1" applyFill="1" applyBorder="1" applyAlignment="1" applyProtection="1">
      <alignment horizontal="center" vertical="center" wrapText="1"/>
    </xf>
    <xf numFmtId="165" fontId="12" fillId="6" borderId="13" xfId="2" applyNumberFormat="1" applyFont="1" applyFill="1" applyBorder="1" applyAlignment="1" applyProtection="1">
      <alignment horizontal="right" vertical="center" wrapText="1"/>
      <protection locked="0"/>
    </xf>
    <xf numFmtId="165" fontId="12" fillId="6" borderId="2" xfId="2" applyNumberFormat="1" applyFont="1" applyFill="1" applyBorder="1" applyAlignment="1" applyProtection="1">
      <alignment horizontal="right" vertical="center" wrapText="1"/>
      <protection locked="0"/>
    </xf>
    <xf numFmtId="166" fontId="14" fillId="5" borderId="30" xfId="4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 applyProtection="1">
      <alignment horizontal="center" vertical="center" wrapText="1"/>
    </xf>
    <xf numFmtId="165" fontId="14" fillId="4" borderId="4" xfId="0" applyNumberFormat="1" applyFont="1" applyFill="1" applyBorder="1" applyAlignment="1" applyProtection="1">
      <alignment horizontal="center" vertical="center" wrapText="1"/>
    </xf>
    <xf numFmtId="9" fontId="14" fillId="4" borderId="4" xfId="4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14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 applyProtection="1">
      <alignment vertical="center" wrapText="1"/>
      <protection locked="0"/>
    </xf>
    <xf numFmtId="165" fontId="12" fillId="6" borderId="4" xfId="2" applyNumberFormat="1" applyFont="1" applyFill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6" fillId="5" borderId="35" xfId="0" applyFont="1" applyFill="1" applyBorder="1" applyAlignment="1">
      <alignment horizontal="center" vertical="center"/>
    </xf>
    <xf numFmtId="0" fontId="25" fillId="0" borderId="36" xfId="1" quotePrefix="1" applyFont="1" applyFill="1" applyBorder="1" applyAlignment="1" applyProtection="1">
      <alignment horizontal="left" vertical="center"/>
    </xf>
    <xf numFmtId="0" fontId="27" fillId="0" borderId="0" xfId="0" applyFont="1"/>
    <xf numFmtId="0" fontId="0" fillId="0" borderId="0" xfId="0" applyFont="1"/>
    <xf numFmtId="0" fontId="0" fillId="0" borderId="0" xfId="0" applyFont="1" applyAlignment="1"/>
    <xf numFmtId="0" fontId="16" fillId="0" borderId="26" xfId="5" applyFont="1" applyBorder="1" applyAlignment="1">
      <alignment horizontal="right" vertical="top"/>
    </xf>
    <xf numFmtId="49" fontId="19" fillId="10" borderId="29" xfId="5" applyNumberFormat="1" applyFont="1" applyFill="1" applyBorder="1" applyAlignment="1" applyProtection="1">
      <alignment horizontal="left"/>
      <protection locked="0"/>
    </xf>
    <xf numFmtId="0" fontId="0" fillId="0" borderId="0" xfId="0"/>
    <xf numFmtId="0" fontId="16" fillId="0" borderId="26" xfId="5" applyFont="1" applyBorder="1" applyAlignment="1">
      <alignment horizontal="right" vertical="top"/>
    </xf>
    <xf numFmtId="49" fontId="19" fillId="11" borderId="37" xfId="5" applyNumberFormat="1" applyFont="1" applyFill="1" applyBorder="1" applyAlignment="1" applyProtection="1">
      <alignment horizontal="center"/>
      <protection locked="0"/>
    </xf>
    <xf numFmtId="0" fontId="27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6" fillId="5" borderId="2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34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 vertical="center" wrapText="1"/>
    </xf>
    <xf numFmtId="0" fontId="4" fillId="4" borderId="4" xfId="0" applyFont="1" applyFill="1" applyBorder="1" applyAlignment="1">
      <alignment horizontal="center"/>
    </xf>
    <xf numFmtId="0" fontId="7" fillId="12" borderId="4" xfId="0" applyFont="1" applyFill="1" applyBorder="1" applyAlignment="1" applyProtection="1">
      <alignment vertical="center" wrapText="1"/>
      <protection locked="0"/>
    </xf>
    <xf numFmtId="0" fontId="7" fillId="6" borderId="4" xfId="0" applyFont="1" applyFill="1" applyBorder="1" applyAlignment="1" applyProtection="1">
      <alignment vertical="center" wrapText="1"/>
      <protection locked="0"/>
    </xf>
    <xf numFmtId="14" fontId="7" fillId="6" borderId="4" xfId="0" applyNumberFormat="1" applyFont="1" applyFill="1" applyBorder="1" applyAlignment="1" applyProtection="1">
      <alignment vertical="center" wrapText="1"/>
      <protection locked="0"/>
    </xf>
  </cellXfs>
  <cellStyles count="9">
    <cellStyle name="Excel Built-in Normal" xfId="6"/>
    <cellStyle name="Lien hypertexte" xfId="1" builtinId="8"/>
    <cellStyle name="Milliers" xfId="2" builtinId="3"/>
    <cellStyle name="Milliers [0] 2" xfId="8"/>
    <cellStyle name="Normal" xfId="0" builtinId="0"/>
    <cellStyle name="Normal 2" xfId="3"/>
    <cellStyle name="Normal 2 2" xfId="5"/>
    <cellStyle name="Percent 2" xfId="7"/>
    <cellStyle name="Pourcentage" xfId="4" builtinId="5"/>
  </cellStyles>
  <dxfs count="0"/>
  <tableStyles count="0" defaultTableStyle="TableStyleMedium2" defaultPivotStyle="PivotStyleMedium9"/>
  <colors>
    <mruColors>
      <color rgb="FFFFFFCC"/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10983</xdr:rowOff>
    </xdr:from>
    <xdr:to>
      <xdr:col>0</xdr:col>
      <xdr:colOff>2124074</xdr:colOff>
      <xdr:row>2</xdr:row>
      <xdr:rowOff>211651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0" y="10983"/>
          <a:ext cx="714374" cy="6578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3-MES%20PROJETS\Projets%20DRSSFD\Outils%20En%20cours\Indicateurs%20Annuels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ANT"/>
      <sheetName val="Feuil1"/>
      <sheetName val="Princ. Ind"/>
      <sheetName val="Sommaire"/>
      <sheetName val="R01"/>
      <sheetName val="R02"/>
      <sheetName val="R03"/>
      <sheetName val="R04"/>
      <sheetName val="R05"/>
      <sheetName val="R06"/>
      <sheetName val="R07"/>
      <sheetName val="R08"/>
      <sheetName val="R09"/>
      <sheetName val="R10"/>
      <sheetName val="IF 1"/>
      <sheetName val="IF 2"/>
    </sheetNames>
    <sheetDataSet>
      <sheetData sheetId="0">
        <row r="16">
          <cell r="B16" t="str">
            <v>[]</v>
          </cell>
        </row>
        <row r="23">
          <cell r="B23" t="str">
            <v>[]</v>
          </cell>
        </row>
        <row r="25">
          <cell r="B25" t="e">
            <v>#REF!</v>
          </cell>
        </row>
      </sheetData>
      <sheetData sheetId="1">
        <row r="102">
          <cell r="B102">
            <v>78</v>
          </cell>
        </row>
        <row r="103">
          <cell r="B103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1"/>
  <sheetViews>
    <sheetView tabSelected="1" zoomScaleNormal="100" workbookViewId="0">
      <pane xSplit="1" ySplit="7" topLeftCell="B14" activePane="bottomRight" state="frozen"/>
      <selection pane="topRight" activeCell="B1" sqref="B1"/>
      <selection pane="bottomLeft" activeCell="A3" sqref="A3"/>
      <selection pane="bottomRight" activeCell="B15" sqref="B15"/>
    </sheetView>
  </sheetViews>
  <sheetFormatPr baseColWidth="10" defaultColWidth="9.109375" defaultRowHeight="14.4" x14ac:dyDescent="0.3"/>
  <cols>
    <col min="1" max="1" width="32.6640625" customWidth="1"/>
    <col min="2" max="2" width="83.88671875" customWidth="1"/>
    <col min="25" max="25" width="25.33203125" hidden="1" customWidth="1"/>
  </cols>
  <sheetData>
    <row r="1" spans="1:27" ht="18" customHeight="1" x14ac:dyDescent="0.3">
      <c r="A1" s="59"/>
      <c r="B1" s="65" t="s">
        <v>60</v>
      </c>
    </row>
    <row r="2" spans="1:27" ht="18" customHeight="1" x14ac:dyDescent="0.3">
      <c r="A2" s="60"/>
      <c r="B2" s="62" t="s">
        <v>61</v>
      </c>
    </row>
    <row r="3" spans="1:27" ht="18" customHeight="1" thickBot="1" x14ac:dyDescent="0.35">
      <c r="A3" s="60"/>
      <c r="B3" s="63" t="s">
        <v>71</v>
      </c>
    </row>
    <row r="4" spans="1:27" s="39" customFormat="1" ht="15" x14ac:dyDescent="0.3">
      <c r="A4" s="123" t="s">
        <v>55</v>
      </c>
      <c r="B4" s="124"/>
      <c r="X4" s="39" t="s">
        <v>39</v>
      </c>
    </row>
    <row r="5" spans="1:27" ht="4.5" customHeight="1" x14ac:dyDescent="0.3">
      <c r="A5" s="40"/>
      <c r="B5" s="41"/>
      <c r="X5" t="s">
        <v>68</v>
      </c>
      <c r="Y5" s="42"/>
    </row>
    <row r="6" spans="1:27" ht="15" x14ac:dyDescent="0.3">
      <c r="A6" s="43" t="s">
        <v>56</v>
      </c>
      <c r="B6" s="44" t="s">
        <v>66</v>
      </c>
      <c r="X6" t="s">
        <v>69</v>
      </c>
      <c r="Y6" s="42">
        <v>2020</v>
      </c>
      <c r="Z6" s="45"/>
      <c r="AA6" s="45"/>
    </row>
    <row r="7" spans="1:27" ht="15" x14ac:dyDescent="0.3">
      <c r="A7" s="43" t="s">
        <v>57</v>
      </c>
      <c r="B7" s="46" t="s">
        <v>74</v>
      </c>
      <c r="X7" t="s">
        <v>70</v>
      </c>
      <c r="Y7" s="42">
        <v>2021</v>
      </c>
      <c r="Z7" s="47"/>
    </row>
    <row r="8" spans="1:27" ht="4.5" customHeight="1" x14ac:dyDescent="0.3">
      <c r="A8" s="43"/>
      <c r="B8" s="46"/>
      <c r="Y8" s="42">
        <v>2022</v>
      </c>
    </row>
    <row r="9" spans="1:27" ht="31.2" x14ac:dyDescent="0.3">
      <c r="A9" s="43" t="s">
        <v>58</v>
      </c>
      <c r="B9" s="48" t="s">
        <v>78</v>
      </c>
      <c r="Y9" s="42">
        <v>2023</v>
      </c>
    </row>
    <row r="10" spans="1:27" ht="15.6" x14ac:dyDescent="0.3">
      <c r="A10" s="49"/>
      <c r="B10" s="50"/>
      <c r="Y10" s="42">
        <v>2024</v>
      </c>
    </row>
    <row r="11" spans="1:27" ht="5.25" customHeight="1" x14ac:dyDescent="0.3">
      <c r="A11" s="49"/>
      <c r="B11" s="50"/>
      <c r="Y11" s="42">
        <v>2025</v>
      </c>
      <c r="Z11" s="45"/>
    </row>
    <row r="12" spans="1:27" ht="15.6" x14ac:dyDescent="0.3">
      <c r="A12" s="49" t="s">
        <v>59</v>
      </c>
      <c r="B12" s="48" t="s">
        <v>67</v>
      </c>
      <c r="Y12" s="42"/>
    </row>
    <row r="13" spans="1:27" ht="15.6" x14ac:dyDescent="0.3">
      <c r="A13" s="68" t="s">
        <v>72</v>
      </c>
      <c r="B13" s="48" t="s">
        <v>73</v>
      </c>
      <c r="Y13" s="42"/>
    </row>
    <row r="14" spans="1:27" s="66" customFormat="1" ht="4.5" customHeight="1" x14ac:dyDescent="0.3">
      <c r="A14" s="67"/>
      <c r="B14" s="48"/>
      <c r="Y14" s="42"/>
    </row>
    <row r="15" spans="1:27" ht="15" x14ac:dyDescent="0.3">
      <c r="A15" s="43" t="s">
        <v>62</v>
      </c>
      <c r="B15" s="52">
        <v>1</v>
      </c>
      <c r="Y15" s="51"/>
    </row>
    <row r="16" spans="1:27" ht="15.6" x14ac:dyDescent="0.3">
      <c r="A16" s="43" t="s">
        <v>63</v>
      </c>
      <c r="B16" s="53">
        <v>45077</v>
      </c>
      <c r="Y16" s="51"/>
    </row>
    <row r="17" spans="1:26" ht="16.2" thickBot="1" x14ac:dyDescent="0.35">
      <c r="A17" s="54"/>
      <c r="B17" s="55"/>
      <c r="Y17" s="51"/>
    </row>
    <row r="18" spans="1:26" ht="3" customHeight="1" x14ac:dyDescent="0.3">
      <c r="Y18" s="51"/>
    </row>
    <row r="19" spans="1:26" s="118" customFormat="1" ht="3" customHeight="1" x14ac:dyDescent="0.3">
      <c r="Y19" s="51"/>
    </row>
    <row r="20" spans="1:26" ht="15" x14ac:dyDescent="0.3">
      <c r="A20" s="116" t="s">
        <v>103</v>
      </c>
      <c r="B20" s="117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51"/>
      <c r="Z20" s="74"/>
    </row>
    <row r="21" spans="1:26" ht="15" x14ac:dyDescent="0.3">
      <c r="A21" s="119" t="s">
        <v>104</v>
      </c>
      <c r="B21" s="120"/>
      <c r="Y21" s="51"/>
    </row>
    <row r="22" spans="1:26" ht="15" x14ac:dyDescent="0.3">
      <c r="A22" s="70" t="s">
        <v>64</v>
      </c>
      <c r="B22" s="117"/>
      <c r="Y22" s="51"/>
    </row>
    <row r="23" spans="1:26" s="56" customFormat="1" ht="3" customHeight="1" x14ac:dyDescent="0.3">
      <c r="A23" s="70"/>
      <c r="B23" s="73"/>
      <c r="Y23" s="57"/>
    </row>
    <row r="24" spans="1:26" s="114" customFormat="1" ht="3" customHeight="1" x14ac:dyDescent="0.3">
      <c r="A24" s="70"/>
      <c r="B24" s="48"/>
      <c r="Y24" s="115"/>
    </row>
    <row r="25" spans="1:26" s="114" customFormat="1" ht="3" customHeight="1" x14ac:dyDescent="0.3">
      <c r="A25" s="70"/>
      <c r="B25" s="48"/>
      <c r="Y25" s="115"/>
    </row>
    <row r="26" spans="1:26" ht="3" customHeight="1" x14ac:dyDescent="0.3">
      <c r="A26" s="70"/>
      <c r="B26" s="73"/>
      <c r="Y26" s="51"/>
    </row>
    <row r="27" spans="1:26" ht="3" customHeight="1" x14ac:dyDescent="0.3">
      <c r="B27" s="77"/>
      <c r="Y27" s="51"/>
    </row>
    <row r="28" spans="1:26" s="39" customFormat="1" ht="3" customHeight="1" x14ac:dyDescent="0.3">
      <c r="A28" s="70"/>
      <c r="B28" s="77"/>
    </row>
    <row r="29" spans="1:26" ht="4.5" customHeight="1" thickBot="1" x14ac:dyDescent="0.35">
      <c r="A29" s="71"/>
      <c r="B29" s="72"/>
      <c r="Y29" s="51"/>
    </row>
    <row r="30" spans="1:26" x14ac:dyDescent="0.3">
      <c r="A30" s="74"/>
      <c r="B30" s="74"/>
      <c r="Y30" s="51"/>
    </row>
    <row r="31" spans="1:26" ht="15" thickBot="1" x14ac:dyDescent="0.35">
      <c r="A31" s="74"/>
      <c r="B31" s="74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</row>
    <row r="32" spans="1:26" ht="15" x14ac:dyDescent="0.3">
      <c r="A32" s="74"/>
      <c r="B32" s="111" t="s">
        <v>102</v>
      </c>
    </row>
    <row r="33" spans="1:2" ht="15.6" x14ac:dyDescent="0.3">
      <c r="A33" s="74"/>
      <c r="B33" s="112" t="s">
        <v>95</v>
      </c>
    </row>
    <row r="34" spans="1:2" ht="15.6" x14ac:dyDescent="0.3">
      <c r="A34" s="74"/>
      <c r="B34" s="112" t="s">
        <v>96</v>
      </c>
    </row>
    <row r="35" spans="1:2" ht="15.6" x14ac:dyDescent="0.3">
      <c r="A35" s="74"/>
      <c r="B35" s="112" t="s">
        <v>97</v>
      </c>
    </row>
    <row r="36" spans="1:2" ht="15.6" x14ac:dyDescent="0.3">
      <c r="A36" s="74"/>
      <c r="B36" s="112" t="s">
        <v>98</v>
      </c>
    </row>
    <row r="37" spans="1:2" ht="15.6" x14ac:dyDescent="0.3">
      <c r="A37" s="74"/>
      <c r="B37" s="112" t="s">
        <v>101</v>
      </c>
    </row>
    <row r="38" spans="1:2" ht="15.6" x14ac:dyDescent="0.3">
      <c r="A38" s="74"/>
      <c r="B38" s="112" t="s">
        <v>100</v>
      </c>
    </row>
    <row r="39" spans="1:2" ht="15.6" x14ac:dyDescent="0.3">
      <c r="A39" s="74"/>
      <c r="B39" s="112" t="s">
        <v>99</v>
      </c>
    </row>
    <row r="40" spans="1:2" x14ac:dyDescent="0.3">
      <c r="A40" s="74"/>
    </row>
    <row r="41" spans="1:2" x14ac:dyDescent="0.3">
      <c r="A41" s="74"/>
    </row>
  </sheetData>
  <mergeCells count="1">
    <mergeCell ref="A4:B4"/>
  </mergeCells>
  <dataValidations count="5">
    <dataValidation type="list" operator="equal" allowBlank="1" sqref="B24">
      <formula1>$X$3:$X$11</formula1>
    </dataValidation>
    <dataValidation type="list" operator="equal" allowBlank="1" sqref="B23">
      <formula1>$Z$17:$Z$21</formula1>
    </dataValidation>
    <dataValidation type="list" operator="equal" allowBlank="1" sqref="B25">
      <formula1>$X$4:$X$11</formula1>
    </dataValidation>
    <dataValidation type="list" operator="equal" allowBlank="1" sqref="B18:B19">
      <formula1>#REF!</formula1>
    </dataValidation>
    <dataValidation type="list" operator="equal" allowBlank="1" sqref="B22">
      <formula1>$Y$3:$Y$31</formula1>
    </dataValidation>
  </dataValidations>
  <hyperlinks>
    <hyperlink ref="B34" location="'2-Répartition du Capital'!A1" display="2-Conseil d'Administration"/>
    <hyperlink ref="B36" location="'4-Organe de Contrôle'!A1" display="4-Organe de Contrôle"/>
    <hyperlink ref="B37" location="'5-Comité de crédit'!A1" display="5-Comité de crédit"/>
    <hyperlink ref="B38" location="'6-Equipe de direction'!A1" display="6-Equipe de direction"/>
    <hyperlink ref="B35" location="'3-Conseil d''Administration'!A1" display="3-Répartition du Capital"/>
    <hyperlink ref="B33" location="'1-Information Générales'!A1" display="1-Informations générales"/>
    <hyperlink ref="B39" location="'7-Points de Services'!A1" display="7-Liste des points de services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U35"/>
  <sheetViews>
    <sheetView workbookViewId="0">
      <pane xSplit="4" ySplit="12" topLeftCell="E13" activePane="bottomRight" state="frozen"/>
      <selection pane="topRight" activeCell="E1" sqref="E1"/>
      <selection pane="bottomLeft" activeCell="A15" sqref="A15"/>
      <selection pane="bottomRight"/>
    </sheetView>
  </sheetViews>
  <sheetFormatPr baseColWidth="10" defaultColWidth="9.109375" defaultRowHeight="13.8" x14ac:dyDescent="0.25"/>
  <cols>
    <col min="1" max="1" width="16.88671875" style="6" customWidth="1"/>
    <col min="2" max="2" width="46.6640625" style="28" customWidth="1"/>
    <col min="3" max="3" width="60.6640625" style="19" customWidth="1"/>
    <col min="4" max="4" width="17.109375" style="6" customWidth="1"/>
    <col min="5" max="5" width="2" style="6" bestFit="1" customWidth="1"/>
    <col min="6" max="6" width="43.109375" style="6" customWidth="1"/>
    <col min="7" max="14" width="9.109375" style="6"/>
    <col min="15" max="15" width="13.109375" style="6" customWidth="1"/>
    <col min="16" max="21" width="13.109375" style="6" hidden="1" customWidth="1"/>
    <col min="22" max="22" width="13.109375" style="6" customWidth="1"/>
    <col min="23" max="16384" width="9.109375" style="6"/>
  </cols>
  <sheetData>
    <row r="1" spans="1:21" ht="15.6" thickBot="1" x14ac:dyDescent="0.3">
      <c r="A1" s="3" t="s">
        <v>35</v>
      </c>
      <c r="B1" s="3" t="s">
        <v>0</v>
      </c>
      <c r="C1" s="4" t="s">
        <v>1</v>
      </c>
      <c r="P1" s="129" t="s">
        <v>30</v>
      </c>
      <c r="Q1" s="130"/>
      <c r="R1" s="130"/>
      <c r="S1" s="130"/>
      <c r="T1" s="130"/>
      <c r="U1" s="131"/>
    </row>
    <row r="2" spans="1:21" ht="4.5" customHeight="1" thickBot="1" x14ac:dyDescent="0.3">
      <c r="B2" s="23"/>
      <c r="C2" s="6"/>
      <c r="P2" s="7"/>
      <c r="Q2" s="8"/>
      <c r="R2" s="8"/>
      <c r="S2" s="8"/>
      <c r="T2" s="8"/>
      <c r="U2" s="9"/>
    </row>
    <row r="3" spans="1:21" ht="39.75" customHeight="1" x14ac:dyDescent="0.25">
      <c r="A3" s="132" t="s">
        <v>34</v>
      </c>
      <c r="B3" s="24" t="s">
        <v>16</v>
      </c>
      <c r="C3" s="29"/>
      <c r="P3" s="7"/>
      <c r="Q3" s="8"/>
      <c r="R3" s="8"/>
      <c r="S3" s="8"/>
      <c r="T3" s="8"/>
      <c r="U3" s="9"/>
    </row>
    <row r="4" spans="1:21" ht="16.5" customHeight="1" x14ac:dyDescent="0.25">
      <c r="A4" s="133"/>
      <c r="B4" s="25" t="s">
        <v>25</v>
      </c>
      <c r="C4" s="5"/>
      <c r="P4" s="7"/>
      <c r="Q4" s="8"/>
      <c r="R4" s="8"/>
      <c r="S4" s="8"/>
      <c r="T4" s="8"/>
      <c r="U4" s="9"/>
    </row>
    <row r="5" spans="1:21" ht="16.5" customHeight="1" x14ac:dyDescent="0.25">
      <c r="A5" s="133"/>
      <c r="B5" s="22" t="s">
        <v>2</v>
      </c>
      <c r="C5" s="31"/>
      <c r="P5" s="7"/>
      <c r="Q5" s="8"/>
      <c r="R5" s="8"/>
      <c r="S5" s="8"/>
      <c r="T5" s="8"/>
      <c r="U5" s="9"/>
    </row>
    <row r="6" spans="1:21" ht="15" customHeight="1" x14ac:dyDescent="0.25">
      <c r="A6" s="133"/>
      <c r="B6" s="22" t="s">
        <v>23</v>
      </c>
      <c r="C6" s="38"/>
      <c r="P6" s="7"/>
      <c r="Q6" s="8"/>
      <c r="R6" s="8"/>
      <c r="S6" s="8"/>
      <c r="T6" s="8"/>
      <c r="U6" s="9"/>
    </row>
    <row r="7" spans="1:21" ht="16.5" customHeight="1" x14ac:dyDescent="0.25">
      <c r="A7" s="133"/>
      <c r="B7" s="22" t="s">
        <v>22</v>
      </c>
      <c r="C7" s="38"/>
      <c r="P7" s="7"/>
      <c r="Q7" s="8"/>
      <c r="R7" s="11" t="s">
        <v>14</v>
      </c>
      <c r="S7" s="11" t="s">
        <v>15</v>
      </c>
      <c r="T7" s="8"/>
      <c r="U7" s="9"/>
    </row>
    <row r="8" spans="1:21" ht="15.6" x14ac:dyDescent="0.25">
      <c r="A8" s="133"/>
      <c r="B8" s="22" t="s">
        <v>21</v>
      </c>
      <c r="C8" s="38"/>
      <c r="P8" s="7"/>
      <c r="Q8" s="8" t="s">
        <v>27</v>
      </c>
      <c r="R8" s="12" t="str">
        <f>+IF(C9=R7,T8,"")</f>
        <v/>
      </c>
      <c r="S8" s="8"/>
      <c r="T8" s="8" t="s">
        <v>29</v>
      </c>
      <c r="U8" s="9" t="s">
        <v>17</v>
      </c>
    </row>
    <row r="9" spans="1:21" ht="15.75" customHeight="1" x14ac:dyDescent="0.25">
      <c r="A9" s="133"/>
      <c r="B9" s="25" t="s">
        <v>13</v>
      </c>
      <c r="C9" s="5"/>
      <c r="P9" s="7"/>
      <c r="Q9" s="8" t="s">
        <v>26</v>
      </c>
      <c r="R9" s="12" t="str">
        <f>+IF(C9=R7,T9,"")</f>
        <v/>
      </c>
      <c r="S9" s="8"/>
      <c r="T9" s="8" t="s">
        <v>20</v>
      </c>
      <c r="U9" s="9" t="s">
        <v>28</v>
      </c>
    </row>
    <row r="10" spans="1:21" ht="15.6" x14ac:dyDescent="0.25">
      <c r="A10" s="133"/>
      <c r="B10" s="22" t="str">
        <f>+P10</f>
        <v/>
      </c>
      <c r="C10" s="5"/>
      <c r="P10" s="7" t="str">
        <f>+IF(C9=R7,"Préciser Caisse Unitaire ou Union mutualiste (Faitière) ou Caisse affliliée :","")</f>
        <v/>
      </c>
      <c r="Q10" s="8" t="s">
        <v>18</v>
      </c>
      <c r="R10" s="12" t="str">
        <f>+IF(C9=R7,T10,"")</f>
        <v/>
      </c>
      <c r="S10" s="8"/>
      <c r="T10" s="8" t="s">
        <v>28</v>
      </c>
      <c r="U10" s="9"/>
    </row>
    <row r="11" spans="1:21" ht="15.75" customHeight="1" x14ac:dyDescent="0.25">
      <c r="A11" s="133"/>
      <c r="B11" s="25" t="str">
        <f>+P11</f>
        <v/>
      </c>
      <c r="C11" s="5"/>
      <c r="P11" s="7" t="str">
        <f>+IF(C10=T10,"Réseau d'Affiliation :","")</f>
        <v/>
      </c>
    </row>
    <row r="12" spans="1:21" ht="16.5" customHeight="1" x14ac:dyDescent="0.25">
      <c r="A12" s="133"/>
      <c r="B12" s="25" t="s">
        <v>45</v>
      </c>
      <c r="C12" s="5"/>
      <c r="P12" s="13"/>
      <c r="Q12" s="14"/>
      <c r="R12" s="14"/>
      <c r="S12" s="14"/>
      <c r="T12" s="14"/>
      <c r="U12" s="15"/>
    </row>
    <row r="13" spans="1:21" ht="16.2" thickBot="1" x14ac:dyDescent="0.3">
      <c r="A13" s="134"/>
      <c r="B13" s="26" t="s">
        <v>49</v>
      </c>
      <c r="C13" s="36"/>
      <c r="P13" s="7"/>
      <c r="Q13" s="8"/>
      <c r="R13" s="8"/>
      <c r="S13" s="8"/>
      <c r="T13" s="8"/>
      <c r="U13" s="9"/>
    </row>
    <row r="14" spans="1:21" ht="3.75" customHeight="1" thickBot="1" x14ac:dyDescent="0.3">
      <c r="B14" s="23"/>
      <c r="C14" s="10"/>
      <c r="P14" s="7"/>
      <c r="Q14" s="8"/>
      <c r="R14" s="8"/>
      <c r="S14" s="8"/>
      <c r="T14" s="8"/>
      <c r="U14" s="9"/>
    </row>
    <row r="15" spans="1:21" ht="37.5" customHeight="1" x14ac:dyDescent="0.25">
      <c r="A15" s="125" t="s">
        <v>44</v>
      </c>
      <c r="B15" s="27" t="s">
        <v>24</v>
      </c>
      <c r="C15" s="33"/>
      <c r="P15" s="7"/>
      <c r="Q15" s="8"/>
      <c r="R15" s="8"/>
      <c r="S15" s="16" t="s">
        <v>41</v>
      </c>
      <c r="T15" s="16" t="s">
        <v>39</v>
      </c>
      <c r="U15" s="17" t="s">
        <v>40</v>
      </c>
    </row>
    <row r="16" spans="1:21" ht="15.6" x14ac:dyDescent="0.25">
      <c r="A16" s="127"/>
      <c r="B16" s="22" t="s">
        <v>31</v>
      </c>
      <c r="C16" s="32"/>
      <c r="P16" s="7"/>
      <c r="R16" s="18" t="str">
        <f>+IF($C$9=$S$7,IF(T16="","",T16),IF(AND($C$9=$R$7,$C$9=$T$8),IF(S16="","",S16),IF(AND($C$9=$R$7,$C$10=$U$8),IF(U16="","",U16),"")))</f>
        <v/>
      </c>
      <c r="S16" s="6" t="s">
        <v>17</v>
      </c>
      <c r="T16" s="6" t="s">
        <v>36</v>
      </c>
      <c r="U16" s="9" t="s">
        <v>38</v>
      </c>
    </row>
    <row r="17" spans="1:21" ht="15.6" x14ac:dyDescent="0.25">
      <c r="A17" s="127"/>
      <c r="B17" s="22" t="s">
        <v>43</v>
      </c>
      <c r="C17" s="32"/>
      <c r="P17" s="7"/>
      <c r="R17" s="18" t="str">
        <f>+IF($C$9=$S$7,IF(T17="","",T17),IF(AND($C$9=$R$7,$C$9=$T$8),IF(S17="","",S17),IF(AND($C$9=$R$7,$C$10=$U$8),IF(U17="","",U17),"")))</f>
        <v/>
      </c>
      <c r="S17" s="6" t="s">
        <v>37</v>
      </c>
      <c r="T17" s="6" t="s">
        <v>19</v>
      </c>
      <c r="U17" s="9" t="s">
        <v>37</v>
      </c>
    </row>
    <row r="18" spans="1:21" ht="15.6" x14ac:dyDescent="0.25">
      <c r="A18" s="127"/>
      <c r="B18" s="22" t="s">
        <v>3</v>
      </c>
      <c r="C18" s="32"/>
      <c r="P18" s="7"/>
      <c r="R18" s="18" t="str">
        <f>+IF($C$9=$S$7,IF(T18="","",T18),IF(AND($C$9=$R$7,$C$9=$T$8),IF(S18="","",S18),IF(AND($C$9=$R$7,$C$10=$U$8),IF(U18="","",U18),"")))</f>
        <v/>
      </c>
      <c r="T18" s="6" t="s">
        <v>37</v>
      </c>
      <c r="U18" s="9"/>
    </row>
    <row r="19" spans="1:21" ht="15.6" x14ac:dyDescent="0.25">
      <c r="A19" s="127"/>
      <c r="B19" s="22" t="s">
        <v>32</v>
      </c>
      <c r="C19" s="32"/>
      <c r="P19" s="7"/>
      <c r="Q19" s="8"/>
      <c r="R19" s="18" t="str">
        <f>+IF($C$9=$S$7,IF(T19="","",T19),IF(AND($C$9=$R$7,$C$9=$T$8),IF(S19="","",S19),IF(AND($C$9=$R$7,$C$10=$U$8),IF(U19="","",U19),"")))</f>
        <v/>
      </c>
      <c r="S19" s="8"/>
      <c r="T19" s="8"/>
      <c r="U19" s="9"/>
    </row>
    <row r="20" spans="1:21" ht="16.2" thickBot="1" x14ac:dyDescent="0.3">
      <c r="A20" s="128"/>
      <c r="B20" s="26" t="s">
        <v>33</v>
      </c>
      <c r="C20" s="30"/>
      <c r="P20" s="7"/>
      <c r="Q20" s="8"/>
      <c r="R20" s="18"/>
      <c r="S20" s="8"/>
      <c r="T20" s="8"/>
      <c r="U20" s="9"/>
    </row>
    <row r="21" spans="1:21" ht="3" customHeight="1" thickBot="1" x14ac:dyDescent="0.3">
      <c r="B21" s="23"/>
      <c r="C21" s="34"/>
      <c r="P21" s="7"/>
      <c r="Q21" s="8"/>
      <c r="R21" s="8"/>
      <c r="S21" s="8"/>
      <c r="T21" s="8"/>
      <c r="U21" s="9"/>
    </row>
    <row r="22" spans="1:21" ht="15.6" x14ac:dyDescent="0.25">
      <c r="A22" s="125" t="s">
        <v>48</v>
      </c>
      <c r="B22" s="27" t="s">
        <v>4</v>
      </c>
      <c r="C22" s="33"/>
    </row>
    <row r="23" spans="1:21" ht="15.6" x14ac:dyDescent="0.25">
      <c r="A23" s="127"/>
      <c r="B23" s="22" t="s">
        <v>5</v>
      </c>
      <c r="C23" s="32"/>
    </row>
    <row r="24" spans="1:21" ht="15.6" x14ac:dyDescent="0.25">
      <c r="A24" s="127"/>
      <c r="B24" s="22" t="s">
        <v>47</v>
      </c>
      <c r="C24" s="32"/>
    </row>
    <row r="25" spans="1:21" ht="16.2" thickBot="1" x14ac:dyDescent="0.3">
      <c r="A25" s="128"/>
      <c r="B25" s="26" t="s">
        <v>6</v>
      </c>
      <c r="C25" s="30"/>
    </row>
    <row r="26" spans="1:21" ht="3" customHeight="1" thickBot="1" x14ac:dyDescent="0.3">
      <c r="B26" s="23"/>
      <c r="C26" s="34"/>
      <c r="P26" s="7"/>
      <c r="Q26" s="8"/>
      <c r="R26" s="8"/>
      <c r="S26" s="8"/>
      <c r="T26" s="8"/>
      <c r="U26" s="9"/>
    </row>
    <row r="27" spans="1:21" ht="15.6" x14ac:dyDescent="0.25">
      <c r="A27" s="125" t="s">
        <v>65</v>
      </c>
      <c r="B27" s="27" t="s">
        <v>46</v>
      </c>
      <c r="C27" s="33"/>
    </row>
    <row r="28" spans="1:21" ht="15.6" x14ac:dyDescent="0.25">
      <c r="A28" s="126"/>
      <c r="B28" s="64" t="s">
        <v>76</v>
      </c>
      <c r="C28" s="61"/>
    </row>
    <row r="29" spans="1:21" ht="15.6" x14ac:dyDescent="0.25">
      <c r="A29" s="127"/>
      <c r="B29" s="22" t="s">
        <v>47</v>
      </c>
      <c r="C29" s="58"/>
    </row>
    <row r="30" spans="1:21" ht="16.2" thickBot="1" x14ac:dyDescent="0.3">
      <c r="A30" s="128"/>
      <c r="B30" s="26" t="s">
        <v>6</v>
      </c>
      <c r="C30" s="35"/>
    </row>
    <row r="31" spans="1:21" ht="3" customHeight="1" thickBot="1" x14ac:dyDescent="0.3">
      <c r="B31" s="23"/>
      <c r="C31" s="34"/>
      <c r="P31" s="7"/>
      <c r="Q31" s="8"/>
      <c r="R31" s="8"/>
      <c r="S31" s="8"/>
      <c r="T31" s="8"/>
      <c r="U31" s="9"/>
    </row>
    <row r="32" spans="1:21" ht="15.6" x14ac:dyDescent="0.25">
      <c r="A32" s="125" t="s">
        <v>75</v>
      </c>
      <c r="B32" s="27" t="s">
        <v>46</v>
      </c>
      <c r="C32" s="33"/>
    </row>
    <row r="33" spans="1:3" ht="15.6" x14ac:dyDescent="0.25">
      <c r="A33" s="126"/>
      <c r="B33" s="64" t="s">
        <v>76</v>
      </c>
      <c r="C33" s="61"/>
    </row>
    <row r="34" spans="1:3" ht="15.6" x14ac:dyDescent="0.25">
      <c r="A34" s="127"/>
      <c r="B34" s="22" t="s">
        <v>47</v>
      </c>
      <c r="C34" s="58"/>
    </row>
    <row r="35" spans="1:3" ht="16.2" thickBot="1" x14ac:dyDescent="0.3">
      <c r="A35" s="128"/>
      <c r="B35" s="26" t="s">
        <v>6</v>
      </c>
      <c r="C35" s="35"/>
    </row>
  </sheetData>
  <mergeCells count="6">
    <mergeCell ref="A32:A35"/>
    <mergeCell ref="P1:U1"/>
    <mergeCell ref="A15:A20"/>
    <mergeCell ref="A22:A25"/>
    <mergeCell ref="A27:A30"/>
    <mergeCell ref="A3:A13"/>
  </mergeCells>
  <dataValidations count="5">
    <dataValidation type="whole" allowBlank="1" showInputMessage="1" showErrorMessage="1" sqref="C12">
      <formula1>1</formula1>
      <formula2>500</formula2>
    </dataValidation>
    <dataValidation type="list" allowBlank="1" showInputMessage="1" showErrorMessage="1" sqref="M10:N10">
      <formula1>$R$8:$S$8</formula1>
    </dataValidation>
    <dataValidation type="list" allowBlank="1" showInputMessage="1" showErrorMessage="1" sqref="C9 M9:N9">
      <formula1>$R$7:$S$7</formula1>
    </dataValidation>
    <dataValidation type="list" allowBlank="1" showInputMessage="1" showErrorMessage="1" sqref="C10">
      <formula1>$R$8:$R$10</formula1>
    </dataValidation>
    <dataValidation type="whole" allowBlank="1" showInputMessage="1" showErrorMessage="1" sqref="C13">
      <formula1>1</formula1>
      <formula2>1000000000000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E5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7" sqref="D7"/>
    </sheetView>
  </sheetViews>
  <sheetFormatPr baseColWidth="10" defaultRowHeight="14.4" x14ac:dyDescent="0.3"/>
  <cols>
    <col min="1" max="1" width="6.6640625" customWidth="1"/>
    <col min="2" max="2" width="41.88671875" customWidth="1"/>
    <col min="3" max="3" width="27.6640625" customWidth="1"/>
    <col min="4" max="4" width="40.5546875" customWidth="1"/>
    <col min="5" max="5" width="23.5546875" style="1" customWidth="1"/>
  </cols>
  <sheetData>
    <row r="1" spans="1:5" ht="15.6" x14ac:dyDescent="0.3">
      <c r="A1" s="100" t="s">
        <v>77</v>
      </c>
      <c r="B1" s="122" t="s">
        <v>105</v>
      </c>
      <c r="C1" s="113" t="s">
        <v>107</v>
      </c>
      <c r="E1" s="6"/>
    </row>
    <row r="2" spans="1:5" s="20" customFormat="1" ht="15" x14ac:dyDescent="0.25">
      <c r="A2" s="96" t="s">
        <v>12</v>
      </c>
      <c r="B2" s="96" t="s">
        <v>50</v>
      </c>
      <c r="C2" s="96" t="s">
        <v>51</v>
      </c>
      <c r="D2" s="96" t="s">
        <v>52</v>
      </c>
      <c r="E2" s="96" t="s">
        <v>53</v>
      </c>
    </row>
    <row r="3" spans="1:5" s="37" customFormat="1" ht="28.5" customHeight="1" x14ac:dyDescent="0.3">
      <c r="A3" s="91"/>
      <c r="B3" s="97" t="s">
        <v>54</v>
      </c>
      <c r="C3" s="98" t="str">
        <f>IF(SUM(C4:C53)=0,"",SUM(C4:C53))</f>
        <v/>
      </c>
      <c r="D3" s="98" t="str">
        <f>IF(SUM(D4:D53)=0,"",SUM(D4:D53))</f>
        <v/>
      </c>
      <c r="E3" s="99" t="str">
        <f>+IF(D3="","",SUM(E4:E53))</f>
        <v/>
      </c>
    </row>
    <row r="4" spans="1:5" ht="28.5" customHeight="1" x14ac:dyDescent="0.3">
      <c r="A4" s="92">
        <v>1</v>
      </c>
      <c r="B4" s="93"/>
      <c r="C4" s="93"/>
      <c r="D4" s="94"/>
      <c r="E4" s="95" t="str">
        <f>+IF(D4=0,"",D4/$D$3)</f>
        <v/>
      </c>
    </row>
    <row r="5" spans="1:5" ht="28.5" customHeight="1" x14ac:dyDescent="0.3">
      <c r="A5" s="84">
        <v>2</v>
      </c>
      <c r="B5" s="21"/>
      <c r="C5" s="21"/>
      <c r="D5" s="82"/>
      <c r="E5" s="83" t="str">
        <f t="shared" ref="E5:E53" si="0">+IF(D5=0,"",D5/$D$3)</f>
        <v/>
      </c>
    </row>
    <row r="6" spans="1:5" ht="28.5" customHeight="1" x14ac:dyDescent="0.3">
      <c r="A6" s="84">
        <v>3</v>
      </c>
      <c r="B6" s="21"/>
      <c r="C6" s="21"/>
      <c r="D6" s="82"/>
      <c r="E6" s="83" t="str">
        <f t="shared" si="0"/>
        <v/>
      </c>
    </row>
    <row r="7" spans="1:5" ht="28.5" customHeight="1" x14ac:dyDescent="0.3">
      <c r="A7" s="84">
        <v>4</v>
      </c>
      <c r="B7" s="21"/>
      <c r="C7" s="21"/>
      <c r="D7" s="82"/>
      <c r="E7" s="83" t="str">
        <f>+IF(D7=0,"",D7/$D$3)</f>
        <v/>
      </c>
    </row>
    <row r="8" spans="1:5" ht="28.5" customHeight="1" x14ac:dyDescent="0.3">
      <c r="A8" s="84">
        <v>5</v>
      </c>
      <c r="B8" s="78"/>
      <c r="C8" s="78"/>
      <c r="D8" s="82"/>
      <c r="E8" s="83" t="str">
        <f t="shared" si="0"/>
        <v/>
      </c>
    </row>
    <row r="9" spans="1:5" ht="28.5" customHeight="1" x14ac:dyDescent="0.3">
      <c r="A9" s="84">
        <v>6</v>
      </c>
      <c r="B9" s="78"/>
      <c r="C9" s="78"/>
      <c r="D9" s="82"/>
      <c r="E9" s="83" t="str">
        <f>+IF(D9=0,"",D9/$D$3)</f>
        <v/>
      </c>
    </row>
    <row r="10" spans="1:5" ht="28.5" customHeight="1" x14ac:dyDescent="0.3">
      <c r="A10" s="84">
        <v>7</v>
      </c>
      <c r="B10" s="78"/>
      <c r="C10" s="78"/>
      <c r="D10" s="82"/>
      <c r="E10" s="83" t="str">
        <f t="shared" si="0"/>
        <v/>
      </c>
    </row>
    <row r="11" spans="1:5" ht="28.5" customHeight="1" x14ac:dyDescent="0.3">
      <c r="A11" s="84">
        <v>8</v>
      </c>
      <c r="B11" s="78"/>
      <c r="C11" s="78"/>
      <c r="D11" s="82"/>
      <c r="E11" s="83" t="str">
        <f t="shared" si="0"/>
        <v/>
      </c>
    </row>
    <row r="12" spans="1:5" ht="28.5" customHeight="1" x14ac:dyDescent="0.3">
      <c r="A12" s="84">
        <v>9</v>
      </c>
      <c r="B12" s="78"/>
      <c r="C12" s="78"/>
      <c r="D12" s="82"/>
      <c r="E12" s="83" t="str">
        <f t="shared" si="0"/>
        <v/>
      </c>
    </row>
    <row r="13" spans="1:5" ht="28.5" customHeight="1" x14ac:dyDescent="0.3">
      <c r="A13" s="84">
        <v>10</v>
      </c>
      <c r="B13" s="78"/>
      <c r="C13" s="78"/>
      <c r="D13" s="82"/>
      <c r="E13" s="83" t="str">
        <f t="shared" si="0"/>
        <v/>
      </c>
    </row>
    <row r="14" spans="1:5" ht="28.5" customHeight="1" x14ac:dyDescent="0.3">
      <c r="A14" s="84">
        <v>11</v>
      </c>
      <c r="B14" s="78"/>
      <c r="C14" s="78"/>
      <c r="D14" s="82"/>
      <c r="E14" s="83" t="str">
        <f t="shared" si="0"/>
        <v/>
      </c>
    </row>
    <row r="15" spans="1:5" ht="28.5" customHeight="1" x14ac:dyDescent="0.3">
      <c r="A15" s="84">
        <v>12</v>
      </c>
      <c r="B15" s="78"/>
      <c r="C15" s="78"/>
      <c r="D15" s="82"/>
      <c r="E15" s="83" t="str">
        <f t="shared" si="0"/>
        <v/>
      </c>
    </row>
    <row r="16" spans="1:5" ht="28.5" customHeight="1" x14ac:dyDescent="0.3">
      <c r="A16" s="84">
        <v>13</v>
      </c>
      <c r="B16" s="78"/>
      <c r="C16" s="78"/>
      <c r="D16" s="82"/>
      <c r="E16" s="83" t="str">
        <f t="shared" si="0"/>
        <v/>
      </c>
    </row>
    <row r="17" spans="1:5" ht="28.5" customHeight="1" x14ac:dyDescent="0.3">
      <c r="A17" s="84">
        <v>14</v>
      </c>
      <c r="B17" s="78"/>
      <c r="C17" s="78"/>
      <c r="D17" s="82"/>
      <c r="E17" s="83" t="str">
        <f t="shared" si="0"/>
        <v/>
      </c>
    </row>
    <row r="18" spans="1:5" ht="28.5" customHeight="1" x14ac:dyDescent="0.3">
      <c r="A18" s="84">
        <v>15</v>
      </c>
      <c r="B18" s="78"/>
      <c r="C18" s="78"/>
      <c r="D18" s="82"/>
      <c r="E18" s="83" t="str">
        <f t="shared" si="0"/>
        <v/>
      </c>
    </row>
    <row r="19" spans="1:5" ht="28.5" customHeight="1" x14ac:dyDescent="0.3">
      <c r="A19" s="84">
        <v>16</v>
      </c>
      <c r="B19" s="78"/>
      <c r="C19" s="78"/>
      <c r="D19" s="82"/>
      <c r="E19" s="83" t="str">
        <f t="shared" si="0"/>
        <v/>
      </c>
    </row>
    <row r="20" spans="1:5" ht="28.5" customHeight="1" x14ac:dyDescent="0.3">
      <c r="A20" s="84">
        <v>17</v>
      </c>
      <c r="B20" s="78"/>
      <c r="C20" s="78"/>
      <c r="D20" s="82"/>
      <c r="E20" s="83" t="str">
        <f t="shared" si="0"/>
        <v/>
      </c>
    </row>
    <row r="21" spans="1:5" ht="28.5" customHeight="1" x14ac:dyDescent="0.3">
      <c r="A21" s="84">
        <v>18</v>
      </c>
      <c r="B21" s="78"/>
      <c r="C21" s="78"/>
      <c r="D21" s="82"/>
      <c r="E21" s="83" t="str">
        <f t="shared" si="0"/>
        <v/>
      </c>
    </row>
    <row r="22" spans="1:5" ht="28.5" customHeight="1" x14ac:dyDescent="0.3">
      <c r="A22" s="84">
        <v>19</v>
      </c>
      <c r="B22" s="78"/>
      <c r="C22" s="78"/>
      <c r="D22" s="82"/>
      <c r="E22" s="83" t="str">
        <f t="shared" si="0"/>
        <v/>
      </c>
    </row>
    <row r="23" spans="1:5" ht="28.5" customHeight="1" x14ac:dyDescent="0.3">
      <c r="A23" s="84">
        <v>20</v>
      </c>
      <c r="B23" s="78"/>
      <c r="C23" s="78"/>
      <c r="D23" s="82"/>
      <c r="E23" s="83" t="str">
        <f t="shared" si="0"/>
        <v/>
      </c>
    </row>
    <row r="24" spans="1:5" ht="28.5" customHeight="1" x14ac:dyDescent="0.3">
      <c r="A24" s="84">
        <v>21</v>
      </c>
      <c r="B24" s="78"/>
      <c r="C24" s="78"/>
      <c r="D24" s="82"/>
      <c r="E24" s="83" t="str">
        <f t="shared" si="0"/>
        <v/>
      </c>
    </row>
    <row r="25" spans="1:5" ht="28.5" customHeight="1" x14ac:dyDescent="0.3">
      <c r="A25" s="84">
        <v>22</v>
      </c>
      <c r="B25" s="78"/>
      <c r="C25" s="78"/>
      <c r="D25" s="82"/>
      <c r="E25" s="83" t="str">
        <f t="shared" si="0"/>
        <v/>
      </c>
    </row>
    <row r="26" spans="1:5" ht="28.5" customHeight="1" x14ac:dyDescent="0.3">
      <c r="A26" s="84">
        <v>23</v>
      </c>
      <c r="B26" s="78"/>
      <c r="C26" s="78"/>
      <c r="D26" s="82"/>
      <c r="E26" s="83" t="str">
        <f t="shared" si="0"/>
        <v/>
      </c>
    </row>
    <row r="27" spans="1:5" ht="28.5" customHeight="1" x14ac:dyDescent="0.3">
      <c r="A27" s="84">
        <v>24</v>
      </c>
      <c r="B27" s="78"/>
      <c r="C27" s="78"/>
      <c r="D27" s="82"/>
      <c r="E27" s="83" t="str">
        <f t="shared" si="0"/>
        <v/>
      </c>
    </row>
    <row r="28" spans="1:5" ht="28.5" customHeight="1" x14ac:dyDescent="0.3">
      <c r="A28" s="84">
        <v>25</v>
      </c>
      <c r="B28" s="78"/>
      <c r="C28" s="78"/>
      <c r="D28" s="82"/>
      <c r="E28" s="83" t="str">
        <f t="shared" si="0"/>
        <v/>
      </c>
    </row>
    <row r="29" spans="1:5" ht="28.5" customHeight="1" x14ac:dyDescent="0.3">
      <c r="A29" s="84">
        <v>26</v>
      </c>
      <c r="B29" s="78"/>
      <c r="C29" s="78"/>
      <c r="D29" s="82"/>
      <c r="E29" s="83" t="str">
        <f t="shared" si="0"/>
        <v/>
      </c>
    </row>
    <row r="30" spans="1:5" ht="28.5" customHeight="1" x14ac:dyDescent="0.3">
      <c r="A30" s="84">
        <v>27</v>
      </c>
      <c r="B30" s="78"/>
      <c r="C30" s="78"/>
      <c r="D30" s="82"/>
      <c r="E30" s="83" t="str">
        <f t="shared" si="0"/>
        <v/>
      </c>
    </row>
    <row r="31" spans="1:5" ht="28.5" customHeight="1" x14ac:dyDescent="0.3">
      <c r="A31" s="84">
        <v>28</v>
      </c>
      <c r="B31" s="78"/>
      <c r="C31" s="78"/>
      <c r="D31" s="82"/>
      <c r="E31" s="83" t="str">
        <f t="shared" si="0"/>
        <v/>
      </c>
    </row>
    <row r="32" spans="1:5" ht="28.5" customHeight="1" x14ac:dyDescent="0.3">
      <c r="A32" s="84">
        <v>29</v>
      </c>
      <c r="B32" s="78"/>
      <c r="C32" s="78"/>
      <c r="D32" s="82"/>
      <c r="E32" s="83" t="str">
        <f t="shared" si="0"/>
        <v/>
      </c>
    </row>
    <row r="33" spans="1:5" ht="28.5" customHeight="1" x14ac:dyDescent="0.3">
      <c r="A33" s="84">
        <v>30</v>
      </c>
      <c r="B33" s="78"/>
      <c r="C33" s="78"/>
      <c r="D33" s="82"/>
      <c r="E33" s="83" t="str">
        <f t="shared" si="0"/>
        <v/>
      </c>
    </row>
    <row r="34" spans="1:5" ht="28.5" customHeight="1" x14ac:dyDescent="0.3">
      <c r="A34" s="84">
        <v>31</v>
      </c>
      <c r="B34" s="79"/>
      <c r="C34" s="79"/>
      <c r="D34" s="87"/>
      <c r="E34" s="88" t="str">
        <f t="shared" si="0"/>
        <v/>
      </c>
    </row>
    <row r="35" spans="1:5" ht="28.5" customHeight="1" x14ac:dyDescent="0.3">
      <c r="A35" s="84">
        <v>32</v>
      </c>
      <c r="B35" s="78"/>
      <c r="C35" s="89"/>
      <c r="D35" s="89"/>
      <c r="E35" s="83" t="str">
        <f t="shared" si="0"/>
        <v/>
      </c>
    </row>
    <row r="36" spans="1:5" ht="28.5" customHeight="1" x14ac:dyDescent="0.3">
      <c r="A36" s="84">
        <v>33</v>
      </c>
      <c r="B36" s="90"/>
      <c r="C36" s="86"/>
      <c r="D36" s="86"/>
      <c r="E36" s="83" t="str">
        <f t="shared" si="0"/>
        <v/>
      </c>
    </row>
    <row r="37" spans="1:5" ht="28.5" customHeight="1" x14ac:dyDescent="0.3">
      <c r="A37" s="84">
        <v>34</v>
      </c>
      <c r="B37" s="90"/>
      <c r="C37" s="86"/>
      <c r="D37" s="86"/>
      <c r="E37" s="83" t="str">
        <f t="shared" si="0"/>
        <v/>
      </c>
    </row>
    <row r="38" spans="1:5" ht="28.5" customHeight="1" x14ac:dyDescent="0.3">
      <c r="A38" s="84">
        <v>35</v>
      </c>
      <c r="B38" s="90"/>
      <c r="C38" s="86"/>
      <c r="D38" s="86"/>
      <c r="E38" s="83" t="str">
        <f t="shared" si="0"/>
        <v/>
      </c>
    </row>
    <row r="39" spans="1:5" ht="28.5" customHeight="1" x14ac:dyDescent="0.3">
      <c r="A39" s="84">
        <v>36</v>
      </c>
      <c r="B39" s="90"/>
      <c r="C39" s="86"/>
      <c r="D39" s="86"/>
      <c r="E39" s="83" t="str">
        <f t="shared" si="0"/>
        <v/>
      </c>
    </row>
    <row r="40" spans="1:5" ht="28.5" customHeight="1" x14ac:dyDescent="0.3">
      <c r="A40" s="84">
        <v>37</v>
      </c>
      <c r="B40" s="90"/>
      <c r="C40" s="86"/>
      <c r="D40" s="86"/>
      <c r="E40" s="83" t="str">
        <f t="shared" si="0"/>
        <v/>
      </c>
    </row>
    <row r="41" spans="1:5" ht="28.5" customHeight="1" x14ac:dyDescent="0.3">
      <c r="A41" s="84">
        <v>38</v>
      </c>
      <c r="B41" s="90"/>
      <c r="C41" s="86"/>
      <c r="D41" s="86"/>
      <c r="E41" s="83" t="str">
        <f t="shared" si="0"/>
        <v/>
      </c>
    </row>
    <row r="42" spans="1:5" ht="28.5" customHeight="1" x14ac:dyDescent="0.3">
      <c r="A42" s="84">
        <v>39</v>
      </c>
      <c r="B42" s="85"/>
      <c r="C42" s="86"/>
      <c r="D42" s="86"/>
      <c r="E42" s="83" t="str">
        <f t="shared" si="0"/>
        <v/>
      </c>
    </row>
    <row r="43" spans="1:5" ht="28.5" customHeight="1" x14ac:dyDescent="0.3">
      <c r="A43" s="84">
        <v>40</v>
      </c>
      <c r="B43" s="85"/>
      <c r="C43" s="86"/>
      <c r="D43" s="86"/>
      <c r="E43" s="83" t="str">
        <f t="shared" si="0"/>
        <v/>
      </c>
    </row>
    <row r="44" spans="1:5" ht="28.5" customHeight="1" x14ac:dyDescent="0.3">
      <c r="A44" s="84">
        <v>41</v>
      </c>
      <c r="B44" s="85"/>
      <c r="C44" s="86"/>
      <c r="D44" s="86"/>
      <c r="E44" s="83" t="str">
        <f t="shared" si="0"/>
        <v/>
      </c>
    </row>
    <row r="45" spans="1:5" ht="28.5" customHeight="1" x14ac:dyDescent="0.3">
      <c r="A45" s="84">
        <v>42</v>
      </c>
      <c r="B45" s="85"/>
      <c r="C45" s="86"/>
      <c r="D45" s="86"/>
      <c r="E45" s="83" t="str">
        <f t="shared" si="0"/>
        <v/>
      </c>
    </row>
    <row r="46" spans="1:5" ht="28.5" customHeight="1" x14ac:dyDescent="0.3">
      <c r="A46" s="84">
        <v>43</v>
      </c>
      <c r="B46" s="85"/>
      <c r="C46" s="86"/>
      <c r="D46" s="86"/>
      <c r="E46" s="83" t="str">
        <f t="shared" si="0"/>
        <v/>
      </c>
    </row>
    <row r="47" spans="1:5" ht="28.5" customHeight="1" x14ac:dyDescent="0.3">
      <c r="A47" s="84">
        <v>44</v>
      </c>
      <c r="B47" s="85"/>
      <c r="C47" s="86"/>
      <c r="D47" s="86"/>
      <c r="E47" s="83" t="str">
        <f t="shared" si="0"/>
        <v/>
      </c>
    </row>
    <row r="48" spans="1:5" ht="28.5" customHeight="1" x14ac:dyDescent="0.3">
      <c r="A48" s="84">
        <v>45</v>
      </c>
      <c r="B48" s="85"/>
      <c r="C48" s="86"/>
      <c r="D48" s="86"/>
      <c r="E48" s="83" t="str">
        <f t="shared" si="0"/>
        <v/>
      </c>
    </row>
    <row r="49" spans="1:5" ht="28.5" customHeight="1" x14ac:dyDescent="0.3">
      <c r="A49" s="84">
        <v>46</v>
      </c>
      <c r="B49" s="85"/>
      <c r="C49" s="86"/>
      <c r="D49" s="86"/>
      <c r="E49" s="83" t="str">
        <f t="shared" si="0"/>
        <v/>
      </c>
    </row>
    <row r="50" spans="1:5" ht="28.5" customHeight="1" x14ac:dyDescent="0.3">
      <c r="A50" s="84">
        <v>47</v>
      </c>
      <c r="B50" s="85"/>
      <c r="C50" s="86"/>
      <c r="D50" s="86"/>
      <c r="E50" s="83" t="str">
        <f t="shared" si="0"/>
        <v/>
      </c>
    </row>
    <row r="51" spans="1:5" ht="28.5" customHeight="1" x14ac:dyDescent="0.3">
      <c r="A51" s="84">
        <v>48</v>
      </c>
      <c r="B51" s="85"/>
      <c r="C51" s="86"/>
      <c r="D51" s="86"/>
      <c r="E51" s="83" t="str">
        <f t="shared" si="0"/>
        <v/>
      </c>
    </row>
    <row r="52" spans="1:5" ht="28.5" customHeight="1" x14ac:dyDescent="0.3">
      <c r="A52" s="84">
        <v>49</v>
      </c>
      <c r="B52" s="85"/>
      <c r="C52" s="86"/>
      <c r="D52" s="86"/>
      <c r="E52" s="83" t="str">
        <f t="shared" si="0"/>
        <v/>
      </c>
    </row>
    <row r="53" spans="1:5" ht="28.5" customHeight="1" x14ac:dyDescent="0.3">
      <c r="A53" s="84">
        <v>50</v>
      </c>
      <c r="B53" s="85"/>
      <c r="C53" s="86"/>
      <c r="D53" s="86"/>
      <c r="E53" s="83" t="str">
        <f t="shared" si="0"/>
        <v/>
      </c>
    </row>
  </sheetData>
  <hyperlinks>
    <hyperlink ref="A1" location="ID!A1" display="Acc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22"/>
  <sheetViews>
    <sheetView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B17" sqref="B17"/>
    </sheetView>
  </sheetViews>
  <sheetFormatPr baseColWidth="10" defaultRowHeight="14.4" x14ac:dyDescent="0.3"/>
  <cols>
    <col min="1" max="1" width="6.6640625" customWidth="1"/>
    <col min="2" max="2" width="35.6640625" customWidth="1"/>
    <col min="3" max="5" width="25.6640625" customWidth="1"/>
    <col min="6" max="6" width="43.109375" customWidth="1"/>
    <col min="7" max="7" width="25.6640625" customWidth="1"/>
  </cols>
  <sheetData>
    <row r="1" spans="1:7" ht="15.6" x14ac:dyDescent="0.3">
      <c r="A1" s="100" t="s">
        <v>77</v>
      </c>
      <c r="B1" s="76"/>
      <c r="C1" s="20"/>
      <c r="D1" s="20"/>
      <c r="E1" s="20"/>
      <c r="F1" s="20"/>
      <c r="G1" s="20"/>
    </row>
    <row r="2" spans="1:7" s="20" customFormat="1" ht="15" x14ac:dyDescent="0.25">
      <c r="A2" s="101" t="s">
        <v>12</v>
      </c>
      <c r="B2" s="101" t="s">
        <v>7</v>
      </c>
      <c r="C2" s="101" t="s">
        <v>42</v>
      </c>
      <c r="D2" s="101" t="s">
        <v>8</v>
      </c>
      <c r="E2" s="101" t="s">
        <v>9</v>
      </c>
      <c r="F2" s="101" t="s">
        <v>10</v>
      </c>
      <c r="G2" s="101" t="s">
        <v>11</v>
      </c>
    </row>
    <row r="3" spans="1:7" ht="28.5" customHeight="1" x14ac:dyDescent="0.3">
      <c r="A3" s="102">
        <v>1</v>
      </c>
      <c r="B3" s="85"/>
      <c r="C3" s="85"/>
      <c r="D3" s="103"/>
      <c r="E3" s="104"/>
      <c r="F3" s="105"/>
      <c r="G3" s="104"/>
    </row>
    <row r="4" spans="1:7" ht="28.5" customHeight="1" x14ac:dyDescent="0.3">
      <c r="A4" s="106">
        <v>2</v>
      </c>
      <c r="B4" s="85"/>
      <c r="C4" s="85"/>
      <c r="D4" s="105"/>
      <c r="E4" s="85"/>
      <c r="F4" s="105"/>
      <c r="G4" s="104"/>
    </row>
    <row r="5" spans="1:7" ht="28.5" customHeight="1" x14ac:dyDescent="0.3">
      <c r="A5" s="106">
        <v>3</v>
      </c>
      <c r="B5" s="85"/>
      <c r="C5" s="85"/>
      <c r="D5" s="105"/>
      <c r="E5" s="104"/>
      <c r="F5" s="103"/>
      <c r="G5" s="104"/>
    </row>
    <row r="6" spans="1:7" ht="28.5" customHeight="1" x14ac:dyDescent="0.3">
      <c r="A6" s="106">
        <v>4</v>
      </c>
      <c r="B6" s="85"/>
      <c r="C6" s="85"/>
      <c r="D6" s="105"/>
      <c r="E6" s="85"/>
      <c r="F6" s="105"/>
      <c r="G6" s="85"/>
    </row>
    <row r="7" spans="1:7" ht="28.5" customHeight="1" x14ac:dyDescent="0.3">
      <c r="A7" s="106">
        <v>5</v>
      </c>
      <c r="B7" s="85"/>
      <c r="C7" s="85"/>
      <c r="D7" s="105"/>
      <c r="E7" s="85"/>
      <c r="F7" s="105"/>
      <c r="G7" s="85"/>
    </row>
    <row r="8" spans="1:7" ht="28.5" customHeight="1" x14ac:dyDescent="0.3">
      <c r="A8" s="106">
        <v>6</v>
      </c>
      <c r="B8" s="85"/>
      <c r="C8" s="85"/>
      <c r="D8" s="105"/>
      <c r="E8" s="85"/>
      <c r="F8" s="105"/>
      <c r="G8" s="85"/>
    </row>
    <row r="9" spans="1:7" ht="28.5" customHeight="1" x14ac:dyDescent="0.3">
      <c r="A9" s="106">
        <v>7</v>
      </c>
      <c r="B9" s="85"/>
      <c r="C9" s="85"/>
      <c r="D9" s="105"/>
      <c r="E9" s="85"/>
      <c r="F9" s="105"/>
      <c r="G9" s="85"/>
    </row>
    <row r="10" spans="1:7" ht="28.5" customHeight="1" x14ac:dyDescent="0.3">
      <c r="A10" s="106">
        <v>8</v>
      </c>
      <c r="B10" s="85"/>
      <c r="C10" s="85"/>
      <c r="D10" s="105"/>
      <c r="E10" s="85"/>
      <c r="F10" s="105"/>
      <c r="G10" s="85"/>
    </row>
    <row r="11" spans="1:7" ht="28.5" customHeight="1" x14ac:dyDescent="0.3">
      <c r="A11" s="106">
        <v>9</v>
      </c>
      <c r="B11" s="85"/>
      <c r="C11" s="85"/>
      <c r="D11" s="105"/>
      <c r="E11" s="85"/>
      <c r="F11" s="105"/>
      <c r="G11" s="85"/>
    </row>
    <row r="12" spans="1:7" ht="28.5" customHeight="1" x14ac:dyDescent="0.3">
      <c r="A12" s="106">
        <v>10</v>
      </c>
      <c r="B12" s="85"/>
      <c r="C12" s="85"/>
      <c r="D12" s="105"/>
      <c r="E12" s="85"/>
      <c r="F12" s="105"/>
      <c r="G12" s="85"/>
    </row>
    <row r="13" spans="1:7" ht="28.5" customHeight="1" x14ac:dyDescent="0.3">
      <c r="A13" s="106">
        <v>11</v>
      </c>
      <c r="B13" s="85"/>
      <c r="C13" s="85"/>
      <c r="D13" s="105"/>
      <c r="E13" s="85"/>
      <c r="F13" s="105"/>
      <c r="G13" s="85"/>
    </row>
    <row r="14" spans="1:7" ht="28.5" customHeight="1" x14ac:dyDescent="0.3">
      <c r="A14" s="106">
        <v>12</v>
      </c>
      <c r="B14" s="85"/>
      <c r="C14" s="85"/>
      <c r="D14" s="105"/>
      <c r="E14" s="85"/>
      <c r="F14" s="105"/>
      <c r="G14" s="85"/>
    </row>
    <row r="15" spans="1:7" ht="28.5" customHeight="1" x14ac:dyDescent="0.3">
      <c r="A15" s="106">
        <v>13</v>
      </c>
      <c r="B15" s="85"/>
      <c r="C15" s="85"/>
      <c r="D15" s="105"/>
      <c r="E15" s="85"/>
      <c r="F15" s="105"/>
      <c r="G15" s="85"/>
    </row>
    <row r="16" spans="1:7" ht="28.5" customHeight="1" x14ac:dyDescent="0.3">
      <c r="A16" s="106">
        <v>14</v>
      </c>
      <c r="B16" s="85"/>
      <c r="C16" s="85"/>
      <c r="D16" s="105"/>
      <c r="E16" s="85"/>
      <c r="F16" s="105"/>
      <c r="G16" s="85"/>
    </row>
    <row r="17" spans="1:7" ht="28.5" customHeight="1" x14ac:dyDescent="0.3">
      <c r="A17" s="106">
        <v>15</v>
      </c>
      <c r="B17" s="85"/>
      <c r="C17" s="85"/>
      <c r="D17" s="105"/>
      <c r="E17" s="85"/>
      <c r="F17" s="105"/>
      <c r="G17" s="85"/>
    </row>
    <row r="18" spans="1:7" ht="28.5" customHeight="1" x14ac:dyDescent="0.3">
      <c r="A18" s="106">
        <v>16</v>
      </c>
      <c r="B18" s="85"/>
      <c r="C18" s="85"/>
      <c r="D18" s="105"/>
      <c r="E18" s="85"/>
      <c r="F18" s="105"/>
      <c r="G18" s="85"/>
    </row>
    <row r="19" spans="1:7" ht="28.5" customHeight="1" x14ac:dyDescent="0.3">
      <c r="A19" s="106">
        <v>17</v>
      </c>
      <c r="B19" s="85"/>
      <c r="C19" s="85"/>
      <c r="D19" s="105"/>
      <c r="E19" s="85"/>
      <c r="F19" s="105"/>
      <c r="G19" s="85"/>
    </row>
    <row r="20" spans="1:7" ht="28.5" customHeight="1" x14ac:dyDescent="0.3">
      <c r="A20" s="106">
        <v>18</v>
      </c>
      <c r="B20" s="85"/>
      <c r="C20" s="85"/>
      <c r="D20" s="105"/>
      <c r="E20" s="85"/>
      <c r="F20" s="105"/>
      <c r="G20" s="85"/>
    </row>
    <row r="21" spans="1:7" ht="28.5" customHeight="1" x14ac:dyDescent="0.3">
      <c r="A21" s="106">
        <v>19</v>
      </c>
      <c r="B21" s="85"/>
      <c r="C21" s="85"/>
      <c r="D21" s="105"/>
      <c r="E21" s="85"/>
      <c r="F21" s="105"/>
      <c r="G21" s="85"/>
    </row>
    <row r="22" spans="1:7" ht="28.5" customHeight="1" x14ac:dyDescent="0.3">
      <c r="A22" s="106">
        <v>20</v>
      </c>
      <c r="B22" s="85"/>
      <c r="C22" s="85"/>
      <c r="D22" s="105"/>
      <c r="E22" s="85"/>
      <c r="F22" s="105"/>
      <c r="G22" s="85"/>
    </row>
  </sheetData>
  <sheetProtection algorithmName="SHA-512" hashValue="bJSmXqLTvxZeLZ8d5ePPClwOCMjkbSjdydlynjLdMu4vo5zuiidQwpEumaOg5a+w3shgqmathF3WXp+nIaXxOQ==" saltValue="Re6MfiFA+PvsS4nuDSbOLA==" spinCount="100000" sheet="1" objects="1" scenarios="1"/>
  <hyperlinks>
    <hyperlink ref="A1" location="ID!A1" display="Acc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G22"/>
  <sheetViews>
    <sheetView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C20" sqref="C20"/>
    </sheetView>
  </sheetViews>
  <sheetFormatPr baseColWidth="10" defaultColWidth="11.44140625" defaultRowHeight="15.6" x14ac:dyDescent="0.3"/>
  <cols>
    <col min="1" max="1" width="6.6640625" style="2" customWidth="1"/>
    <col min="2" max="2" width="35.6640625" style="2" customWidth="1"/>
    <col min="3" max="5" width="25.6640625" style="2" customWidth="1"/>
    <col min="6" max="6" width="43.109375" style="20" customWidth="1"/>
    <col min="7" max="7" width="25.6640625" style="2" customWidth="1"/>
    <col min="8" max="16384" width="11.44140625" style="20"/>
  </cols>
  <sheetData>
    <row r="1" spans="1:7" x14ac:dyDescent="0.25">
      <c r="A1" s="100" t="s">
        <v>77</v>
      </c>
      <c r="B1" s="76"/>
      <c r="C1" s="20"/>
      <c r="D1" s="20"/>
      <c r="E1" s="20"/>
      <c r="G1" s="20"/>
    </row>
    <row r="2" spans="1:7" ht="15" x14ac:dyDescent="0.25">
      <c r="A2" s="101" t="s">
        <v>12</v>
      </c>
      <c r="B2" s="101" t="s">
        <v>7</v>
      </c>
      <c r="C2" s="101" t="s">
        <v>42</v>
      </c>
      <c r="D2" s="101" t="s">
        <v>8</v>
      </c>
      <c r="E2" s="101" t="s">
        <v>9</v>
      </c>
      <c r="F2" s="101" t="s">
        <v>10</v>
      </c>
      <c r="G2" s="101" t="s">
        <v>11</v>
      </c>
    </row>
    <row r="3" spans="1:7" ht="28.5" customHeight="1" x14ac:dyDescent="0.25">
      <c r="A3" s="102">
        <v>1</v>
      </c>
      <c r="B3" s="85"/>
      <c r="C3" s="85"/>
      <c r="D3" s="103"/>
      <c r="E3" s="104"/>
      <c r="F3" s="103"/>
      <c r="G3" s="104"/>
    </row>
    <row r="4" spans="1:7" ht="28.5" customHeight="1" x14ac:dyDescent="0.25">
      <c r="A4" s="106">
        <v>2</v>
      </c>
      <c r="B4" s="85"/>
      <c r="C4" s="85"/>
      <c r="D4" s="105"/>
      <c r="E4" s="85"/>
      <c r="F4" s="105"/>
      <c r="G4" s="85"/>
    </row>
    <row r="5" spans="1:7" ht="28.5" customHeight="1" x14ac:dyDescent="0.25">
      <c r="A5" s="106">
        <v>3</v>
      </c>
      <c r="B5" s="85"/>
      <c r="C5" s="85"/>
      <c r="D5" s="105"/>
      <c r="E5" s="85"/>
      <c r="F5" s="105"/>
      <c r="G5" s="85"/>
    </row>
    <row r="6" spans="1:7" ht="28.5" customHeight="1" x14ac:dyDescent="0.25">
      <c r="A6" s="106">
        <v>4</v>
      </c>
      <c r="B6" s="85"/>
      <c r="C6" s="85"/>
      <c r="D6" s="105"/>
      <c r="E6" s="85"/>
      <c r="F6" s="105"/>
      <c r="G6" s="85"/>
    </row>
    <row r="7" spans="1:7" ht="28.5" customHeight="1" x14ac:dyDescent="0.25">
      <c r="A7" s="106">
        <v>5</v>
      </c>
      <c r="B7" s="85"/>
      <c r="C7" s="85"/>
      <c r="D7" s="105"/>
      <c r="E7" s="85"/>
      <c r="F7" s="105"/>
      <c r="G7" s="85"/>
    </row>
    <row r="8" spans="1:7" ht="28.5" customHeight="1" x14ac:dyDescent="0.25">
      <c r="A8" s="106">
        <v>6</v>
      </c>
      <c r="B8" s="85"/>
      <c r="C8" s="85"/>
      <c r="D8" s="105"/>
      <c r="E8" s="85"/>
      <c r="F8" s="105"/>
      <c r="G8" s="85"/>
    </row>
    <row r="9" spans="1:7" ht="28.5" customHeight="1" x14ac:dyDescent="0.25">
      <c r="A9" s="106">
        <v>7</v>
      </c>
      <c r="B9" s="85"/>
      <c r="C9" s="85"/>
      <c r="D9" s="105"/>
      <c r="E9" s="85"/>
      <c r="F9" s="105"/>
      <c r="G9" s="85"/>
    </row>
    <row r="10" spans="1:7" ht="28.5" customHeight="1" x14ac:dyDescent="0.25">
      <c r="A10" s="106">
        <v>8</v>
      </c>
      <c r="B10" s="85"/>
      <c r="C10" s="85"/>
      <c r="D10" s="105"/>
      <c r="E10" s="85"/>
      <c r="F10" s="105"/>
      <c r="G10" s="85"/>
    </row>
    <row r="11" spans="1:7" ht="28.5" customHeight="1" x14ac:dyDescent="0.25">
      <c r="A11" s="106">
        <v>9</v>
      </c>
      <c r="B11" s="85"/>
      <c r="C11" s="85"/>
      <c r="D11" s="105"/>
      <c r="E11" s="85"/>
      <c r="F11" s="105"/>
      <c r="G11" s="85"/>
    </row>
    <row r="12" spans="1:7" ht="28.5" customHeight="1" x14ac:dyDescent="0.25">
      <c r="A12" s="106">
        <v>10</v>
      </c>
      <c r="B12" s="85"/>
      <c r="C12" s="85"/>
      <c r="D12" s="105"/>
      <c r="E12" s="85"/>
      <c r="F12" s="105"/>
      <c r="G12" s="85"/>
    </row>
    <row r="13" spans="1:7" ht="28.5" customHeight="1" x14ac:dyDescent="0.25">
      <c r="A13" s="106">
        <v>11</v>
      </c>
      <c r="B13" s="85"/>
      <c r="C13" s="85"/>
      <c r="D13" s="105"/>
      <c r="E13" s="85"/>
      <c r="F13" s="105"/>
      <c r="G13" s="85"/>
    </row>
    <row r="14" spans="1:7" ht="28.5" customHeight="1" x14ac:dyDescent="0.25">
      <c r="A14" s="106">
        <v>12</v>
      </c>
      <c r="B14" s="85"/>
      <c r="C14" s="85"/>
      <c r="D14" s="105"/>
      <c r="E14" s="85"/>
      <c r="F14" s="105"/>
      <c r="G14" s="85"/>
    </row>
    <row r="15" spans="1:7" ht="28.5" customHeight="1" x14ac:dyDescent="0.25">
      <c r="A15" s="106">
        <v>13</v>
      </c>
      <c r="B15" s="85"/>
      <c r="C15" s="85"/>
      <c r="D15" s="105"/>
      <c r="E15" s="85"/>
      <c r="F15" s="105"/>
      <c r="G15" s="85"/>
    </row>
    <row r="16" spans="1:7" ht="28.5" customHeight="1" x14ac:dyDescent="0.25">
      <c r="A16" s="106">
        <v>14</v>
      </c>
      <c r="B16" s="85"/>
      <c r="C16" s="85"/>
      <c r="D16" s="105"/>
      <c r="E16" s="85"/>
      <c r="F16" s="105"/>
      <c r="G16" s="85"/>
    </row>
    <row r="17" spans="1:7" ht="28.5" customHeight="1" x14ac:dyDescent="0.25">
      <c r="A17" s="106">
        <v>15</v>
      </c>
      <c r="B17" s="85"/>
      <c r="C17" s="85"/>
      <c r="D17" s="105"/>
      <c r="E17" s="85"/>
      <c r="F17" s="105"/>
      <c r="G17" s="85"/>
    </row>
    <row r="18" spans="1:7" ht="28.5" customHeight="1" x14ac:dyDescent="0.25">
      <c r="A18" s="106">
        <v>16</v>
      </c>
      <c r="B18" s="85"/>
      <c r="C18" s="85"/>
      <c r="D18" s="105"/>
      <c r="E18" s="85"/>
      <c r="F18" s="105"/>
      <c r="G18" s="85"/>
    </row>
    <row r="19" spans="1:7" ht="28.5" customHeight="1" x14ac:dyDescent="0.25">
      <c r="A19" s="106">
        <v>17</v>
      </c>
      <c r="B19" s="85"/>
      <c r="C19" s="85"/>
      <c r="D19" s="105"/>
      <c r="E19" s="85"/>
      <c r="F19" s="105"/>
      <c r="G19" s="85"/>
    </row>
    <row r="20" spans="1:7" ht="28.5" customHeight="1" x14ac:dyDescent="0.25">
      <c r="A20" s="106">
        <v>18</v>
      </c>
      <c r="B20" s="85"/>
      <c r="C20" s="85"/>
      <c r="D20" s="105"/>
      <c r="E20" s="85"/>
      <c r="F20" s="105"/>
      <c r="G20" s="85"/>
    </row>
    <row r="21" spans="1:7" ht="27.75" customHeight="1" x14ac:dyDescent="0.25">
      <c r="A21" s="106">
        <v>19</v>
      </c>
      <c r="B21" s="107"/>
      <c r="C21" s="107"/>
      <c r="D21" s="105"/>
      <c r="E21" s="107"/>
      <c r="F21" s="105"/>
      <c r="G21" s="107"/>
    </row>
    <row r="22" spans="1:7" ht="27.75" customHeight="1" x14ac:dyDescent="0.25">
      <c r="A22" s="106">
        <v>20</v>
      </c>
      <c r="B22" s="107"/>
      <c r="C22" s="107"/>
      <c r="D22" s="105"/>
      <c r="E22" s="107"/>
      <c r="F22" s="105"/>
      <c r="G22" s="107"/>
    </row>
  </sheetData>
  <sheetProtection algorithmName="SHA-512" hashValue="seo0A4lYCveSz79mmRI5eeuFahsT6gnn/9VYEqPxkjdZhO3s5v0hkQNPAo9zjN6lZD8IsH2pL0RuDdc7AoGyhg==" saltValue="q3Qx9ItVA4lyg3ABJnNbdA==" spinCount="100000" sheet="1" objects="1" scenarios="1"/>
  <conditionalFormatting sqref="F22">
    <cfRule type="containsBlanks" priority="1">
      <formula>LEN(TRIM(F22))=0</formula>
    </cfRule>
  </conditionalFormatting>
  <hyperlinks>
    <hyperlink ref="A1" location="ID!A1" display="Acc"/>
  </hyperlinks>
  <pageMargins left="0.65625" right="0.38541666666666669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G22"/>
  <sheetViews>
    <sheetView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D12" sqref="D12"/>
    </sheetView>
  </sheetViews>
  <sheetFormatPr baseColWidth="10" defaultRowHeight="14.4" x14ac:dyDescent="0.3"/>
  <cols>
    <col min="1" max="1" width="6.6640625" customWidth="1"/>
    <col min="2" max="2" width="35.6640625" customWidth="1"/>
    <col min="3" max="5" width="25.6640625" customWidth="1"/>
    <col min="6" max="6" width="43.109375" customWidth="1"/>
    <col min="7" max="7" width="25.6640625" customWidth="1"/>
  </cols>
  <sheetData>
    <row r="1" spans="1:7" ht="15.6" x14ac:dyDescent="0.3">
      <c r="A1" s="100" t="s">
        <v>77</v>
      </c>
      <c r="B1" s="76"/>
      <c r="C1" s="121" t="s">
        <v>105</v>
      </c>
      <c r="D1" s="113" t="s">
        <v>106</v>
      </c>
      <c r="E1" s="20"/>
      <c r="F1" s="20"/>
      <c r="G1" s="20"/>
    </row>
    <row r="2" spans="1:7" s="20" customFormat="1" ht="15" x14ac:dyDescent="0.25">
      <c r="A2" s="101" t="s">
        <v>12</v>
      </c>
      <c r="B2" s="101" t="s">
        <v>7</v>
      </c>
      <c r="C2" s="101" t="s">
        <v>42</v>
      </c>
      <c r="D2" s="101" t="s">
        <v>8</v>
      </c>
      <c r="E2" s="101" t="s">
        <v>9</v>
      </c>
      <c r="F2" s="101" t="s">
        <v>10</v>
      </c>
      <c r="G2" s="101" t="s">
        <v>11</v>
      </c>
    </row>
    <row r="3" spans="1:7" ht="28.5" customHeight="1" x14ac:dyDescent="0.3">
      <c r="A3" s="102">
        <v>1</v>
      </c>
      <c r="B3" s="85"/>
      <c r="C3" s="85"/>
      <c r="D3" s="108"/>
      <c r="E3" s="104"/>
      <c r="F3" s="105"/>
      <c r="G3" s="85"/>
    </row>
    <row r="4" spans="1:7" ht="28.5" customHeight="1" x14ac:dyDescent="0.3">
      <c r="A4" s="106">
        <v>2</v>
      </c>
      <c r="B4" s="85"/>
      <c r="C4" s="85"/>
      <c r="D4" s="108"/>
      <c r="E4" s="85"/>
      <c r="F4" s="105"/>
      <c r="G4" s="85"/>
    </row>
    <row r="5" spans="1:7" ht="28.5" customHeight="1" x14ac:dyDescent="0.3">
      <c r="A5" s="106">
        <v>3</v>
      </c>
      <c r="B5" s="85"/>
      <c r="C5" s="85"/>
      <c r="D5" s="108"/>
      <c r="E5" s="85"/>
      <c r="F5" s="105"/>
      <c r="G5" s="85"/>
    </row>
    <row r="6" spans="1:7" ht="28.5" customHeight="1" x14ac:dyDescent="0.3">
      <c r="A6" s="106">
        <v>4</v>
      </c>
      <c r="B6" s="85"/>
      <c r="C6" s="85"/>
      <c r="D6" s="105"/>
      <c r="E6" s="85"/>
      <c r="F6" s="105"/>
      <c r="G6" s="85"/>
    </row>
    <row r="7" spans="1:7" ht="28.5" customHeight="1" x14ac:dyDescent="0.3">
      <c r="A7" s="106">
        <v>5</v>
      </c>
      <c r="B7" s="85"/>
      <c r="C7" s="85"/>
      <c r="D7" s="105"/>
      <c r="E7" s="85"/>
      <c r="F7" s="105"/>
      <c r="G7" s="85"/>
    </row>
    <row r="8" spans="1:7" ht="28.5" customHeight="1" x14ac:dyDescent="0.3">
      <c r="A8" s="106">
        <v>6</v>
      </c>
      <c r="B8" s="85"/>
      <c r="C8" s="85"/>
      <c r="D8" s="105"/>
      <c r="E8" s="85"/>
      <c r="F8" s="105"/>
      <c r="G8" s="85"/>
    </row>
    <row r="9" spans="1:7" ht="28.5" customHeight="1" x14ac:dyDescent="0.3">
      <c r="A9" s="106">
        <v>7</v>
      </c>
      <c r="B9" s="85"/>
      <c r="C9" s="85"/>
      <c r="D9" s="105"/>
      <c r="E9" s="85"/>
      <c r="F9" s="105"/>
      <c r="G9" s="85"/>
    </row>
    <row r="10" spans="1:7" ht="28.5" customHeight="1" x14ac:dyDescent="0.3">
      <c r="A10" s="106">
        <v>8</v>
      </c>
      <c r="B10" s="85"/>
      <c r="C10" s="85"/>
      <c r="D10" s="105"/>
      <c r="E10" s="85"/>
      <c r="F10" s="105"/>
      <c r="G10" s="85"/>
    </row>
    <row r="11" spans="1:7" ht="28.5" customHeight="1" x14ac:dyDescent="0.3">
      <c r="A11" s="106">
        <v>9</v>
      </c>
      <c r="B11" s="85"/>
      <c r="C11" s="85"/>
      <c r="D11" s="105"/>
      <c r="E11" s="85"/>
      <c r="F11" s="105"/>
      <c r="G11" s="85"/>
    </row>
    <row r="12" spans="1:7" ht="28.5" customHeight="1" x14ac:dyDescent="0.3">
      <c r="A12" s="106">
        <v>10</v>
      </c>
      <c r="B12" s="85"/>
      <c r="C12" s="85"/>
      <c r="D12" s="105"/>
      <c r="E12" s="85"/>
      <c r="F12" s="105"/>
      <c r="G12" s="85"/>
    </row>
    <row r="13" spans="1:7" ht="28.5" customHeight="1" x14ac:dyDescent="0.3">
      <c r="A13" s="106">
        <v>11</v>
      </c>
      <c r="B13" s="85"/>
      <c r="C13" s="85"/>
      <c r="D13" s="105"/>
      <c r="E13" s="85"/>
      <c r="F13" s="105"/>
      <c r="G13" s="85"/>
    </row>
    <row r="14" spans="1:7" ht="28.5" customHeight="1" x14ac:dyDescent="0.3">
      <c r="A14" s="106">
        <v>12</v>
      </c>
      <c r="B14" s="85"/>
      <c r="C14" s="85"/>
      <c r="D14" s="105"/>
      <c r="E14" s="85"/>
      <c r="F14" s="105"/>
      <c r="G14" s="85"/>
    </row>
    <row r="15" spans="1:7" ht="28.5" customHeight="1" x14ac:dyDescent="0.3">
      <c r="A15" s="106">
        <v>13</v>
      </c>
      <c r="B15" s="85"/>
      <c r="C15" s="85"/>
      <c r="D15" s="105"/>
      <c r="E15" s="85"/>
      <c r="F15" s="105"/>
      <c r="G15" s="85"/>
    </row>
    <row r="16" spans="1:7" ht="28.5" customHeight="1" x14ac:dyDescent="0.3">
      <c r="A16" s="106">
        <v>14</v>
      </c>
      <c r="B16" s="85"/>
      <c r="C16" s="85"/>
      <c r="D16" s="105"/>
      <c r="E16" s="85"/>
      <c r="F16" s="105"/>
      <c r="G16" s="85"/>
    </row>
    <row r="17" spans="1:7" ht="28.5" customHeight="1" x14ac:dyDescent="0.3">
      <c r="A17" s="106">
        <v>15</v>
      </c>
      <c r="B17" s="85"/>
      <c r="C17" s="85"/>
      <c r="D17" s="105"/>
      <c r="E17" s="85"/>
      <c r="F17" s="105"/>
      <c r="G17" s="85"/>
    </row>
    <row r="18" spans="1:7" ht="28.5" customHeight="1" x14ac:dyDescent="0.3">
      <c r="A18" s="106">
        <v>16</v>
      </c>
      <c r="B18" s="85"/>
      <c r="C18" s="85"/>
      <c r="D18" s="105"/>
      <c r="E18" s="85"/>
      <c r="F18" s="105"/>
      <c r="G18" s="85"/>
    </row>
    <row r="19" spans="1:7" ht="28.5" customHeight="1" x14ac:dyDescent="0.3">
      <c r="A19" s="106">
        <v>17</v>
      </c>
      <c r="B19" s="85"/>
      <c r="C19" s="85"/>
      <c r="D19" s="105"/>
      <c r="E19" s="85"/>
      <c r="F19" s="105"/>
      <c r="G19" s="85"/>
    </row>
    <row r="20" spans="1:7" ht="28.5" customHeight="1" x14ac:dyDescent="0.3">
      <c r="A20" s="106">
        <v>18</v>
      </c>
      <c r="B20" s="85"/>
      <c r="C20" s="85"/>
      <c r="D20" s="105"/>
      <c r="E20" s="85"/>
      <c r="F20" s="105"/>
      <c r="G20" s="85"/>
    </row>
    <row r="21" spans="1:7" ht="28.5" customHeight="1" x14ac:dyDescent="0.3">
      <c r="A21" s="106">
        <v>19</v>
      </c>
      <c r="B21" s="85"/>
      <c r="C21" s="85"/>
      <c r="D21" s="105"/>
      <c r="E21" s="85"/>
      <c r="F21" s="105"/>
      <c r="G21" s="85"/>
    </row>
    <row r="22" spans="1:7" ht="28.5" customHeight="1" x14ac:dyDescent="0.3">
      <c r="A22" s="106">
        <v>20</v>
      </c>
      <c r="B22" s="85"/>
      <c r="C22" s="85"/>
      <c r="D22" s="105"/>
      <c r="E22" s="85"/>
      <c r="F22" s="105"/>
      <c r="G22" s="85"/>
    </row>
  </sheetData>
  <conditionalFormatting sqref="F22">
    <cfRule type="containsBlanks" priority="1">
      <formula>LEN(TRIM(F22))=0</formula>
    </cfRule>
  </conditionalFormatting>
  <hyperlinks>
    <hyperlink ref="A1" location="ID!A1" display="Acc"/>
  </hyperlink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F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8" sqref="D8"/>
    </sheetView>
  </sheetViews>
  <sheetFormatPr baseColWidth="10" defaultColWidth="11.44140625" defaultRowHeight="13.8" x14ac:dyDescent="0.25"/>
  <cols>
    <col min="1" max="1" width="6.6640625" style="20" customWidth="1"/>
    <col min="2" max="2" width="35.6640625" style="20" customWidth="1"/>
    <col min="3" max="5" width="25.6640625" style="20" customWidth="1"/>
    <col min="6" max="6" width="43.109375" style="20" customWidth="1"/>
    <col min="7" max="16384" width="11.44140625" style="20"/>
  </cols>
  <sheetData>
    <row r="1" spans="1:6" ht="15.6" x14ac:dyDescent="0.25">
      <c r="A1" s="100" t="s">
        <v>77</v>
      </c>
    </row>
    <row r="2" spans="1:6" ht="15" x14ac:dyDescent="0.25">
      <c r="A2" s="101" t="s">
        <v>12</v>
      </c>
      <c r="B2" s="101" t="s">
        <v>7</v>
      </c>
      <c r="C2" s="101" t="s">
        <v>42</v>
      </c>
      <c r="D2" s="101" t="s">
        <v>8</v>
      </c>
      <c r="E2" s="101" t="s">
        <v>9</v>
      </c>
      <c r="F2" s="101" t="s">
        <v>10</v>
      </c>
    </row>
    <row r="3" spans="1:6" ht="28.5" customHeight="1" x14ac:dyDescent="0.25">
      <c r="A3" s="106">
        <v>1</v>
      </c>
      <c r="B3" s="85"/>
      <c r="C3" s="85"/>
      <c r="D3" s="85"/>
      <c r="E3" s="104"/>
      <c r="F3" s="105"/>
    </row>
    <row r="4" spans="1:6" ht="28.5" customHeight="1" x14ac:dyDescent="0.25">
      <c r="A4" s="106">
        <v>2</v>
      </c>
      <c r="B4" s="85"/>
      <c r="C4" s="85"/>
      <c r="D4" s="85"/>
      <c r="E4" s="104"/>
      <c r="F4" s="105"/>
    </row>
    <row r="5" spans="1:6" ht="28.5" customHeight="1" x14ac:dyDescent="0.25">
      <c r="A5" s="106">
        <v>3</v>
      </c>
      <c r="B5" s="85"/>
      <c r="C5" s="85"/>
      <c r="D5" s="85"/>
      <c r="E5" s="104"/>
      <c r="F5" s="105"/>
    </row>
    <row r="6" spans="1:6" ht="28.5" customHeight="1" x14ac:dyDescent="0.25">
      <c r="A6" s="106">
        <v>4</v>
      </c>
      <c r="B6" s="85"/>
      <c r="C6" s="85"/>
      <c r="D6" s="85"/>
      <c r="E6" s="85"/>
      <c r="F6" s="105"/>
    </row>
    <row r="7" spans="1:6" ht="28.5" customHeight="1" x14ac:dyDescent="0.25">
      <c r="A7" s="106">
        <v>5</v>
      </c>
      <c r="B7" s="85"/>
      <c r="C7" s="85"/>
      <c r="D7" s="105"/>
      <c r="E7" s="85"/>
      <c r="F7" s="105"/>
    </row>
    <row r="8" spans="1:6" ht="28.5" customHeight="1" x14ac:dyDescent="0.25">
      <c r="A8" s="106">
        <v>6</v>
      </c>
      <c r="B8" s="85"/>
      <c r="C8" s="85"/>
      <c r="D8" s="105"/>
      <c r="E8" s="85"/>
      <c r="F8" s="105"/>
    </row>
    <row r="9" spans="1:6" ht="28.5" customHeight="1" x14ac:dyDescent="0.25">
      <c r="A9" s="106">
        <v>7</v>
      </c>
      <c r="B9" s="85"/>
      <c r="C9" s="85"/>
      <c r="D9" s="105"/>
      <c r="E9" s="85"/>
      <c r="F9" s="105"/>
    </row>
    <row r="10" spans="1:6" ht="28.5" customHeight="1" x14ac:dyDescent="0.25">
      <c r="A10" s="106">
        <v>8</v>
      </c>
      <c r="B10" s="85"/>
      <c r="C10" s="85"/>
      <c r="D10" s="105"/>
      <c r="E10" s="85"/>
      <c r="F10" s="105"/>
    </row>
    <row r="11" spans="1:6" ht="28.5" customHeight="1" x14ac:dyDescent="0.25">
      <c r="A11" s="106">
        <v>9</v>
      </c>
      <c r="B11" s="85"/>
      <c r="C11" s="85"/>
      <c r="D11" s="105"/>
      <c r="E11" s="85"/>
      <c r="F11" s="105"/>
    </row>
    <row r="12" spans="1:6" ht="28.5" customHeight="1" x14ac:dyDescent="0.25">
      <c r="A12" s="106">
        <v>10</v>
      </c>
      <c r="B12" s="85"/>
      <c r="C12" s="85"/>
      <c r="D12" s="105"/>
      <c r="E12" s="85"/>
      <c r="F12" s="105"/>
    </row>
    <row r="13" spans="1:6" ht="28.5" customHeight="1" x14ac:dyDescent="0.25">
      <c r="A13" s="106">
        <v>11</v>
      </c>
      <c r="B13" s="85"/>
      <c r="C13" s="85"/>
      <c r="D13" s="105"/>
      <c r="E13" s="85"/>
      <c r="F13" s="105"/>
    </row>
    <row r="14" spans="1:6" ht="28.5" customHeight="1" x14ac:dyDescent="0.25">
      <c r="A14" s="106">
        <v>12</v>
      </c>
      <c r="B14" s="85"/>
      <c r="C14" s="85"/>
      <c r="D14" s="105"/>
      <c r="E14" s="85"/>
      <c r="F14" s="105"/>
    </row>
    <row r="15" spans="1:6" ht="28.5" customHeight="1" x14ac:dyDescent="0.25">
      <c r="A15" s="106">
        <v>13</v>
      </c>
      <c r="B15" s="85"/>
      <c r="C15" s="85"/>
      <c r="D15" s="105"/>
      <c r="E15" s="85"/>
      <c r="F15" s="105"/>
    </row>
    <row r="16" spans="1:6" ht="28.5" customHeight="1" x14ac:dyDescent="0.25">
      <c r="A16" s="106">
        <v>14</v>
      </c>
      <c r="B16" s="85"/>
      <c r="C16" s="85"/>
      <c r="D16" s="105"/>
      <c r="E16" s="85"/>
      <c r="F16" s="105"/>
    </row>
    <row r="17" spans="1:6" ht="28.5" customHeight="1" x14ac:dyDescent="0.25">
      <c r="A17" s="106">
        <v>15</v>
      </c>
      <c r="B17" s="85"/>
      <c r="C17" s="85"/>
      <c r="D17" s="105"/>
      <c r="E17" s="85"/>
      <c r="F17" s="105"/>
    </row>
    <row r="18" spans="1:6" ht="28.5" customHeight="1" x14ac:dyDescent="0.25">
      <c r="A18" s="106">
        <v>16</v>
      </c>
      <c r="B18" s="85"/>
      <c r="C18" s="85"/>
      <c r="D18" s="105"/>
      <c r="E18" s="85"/>
      <c r="F18" s="105"/>
    </row>
    <row r="19" spans="1:6" ht="28.5" customHeight="1" x14ac:dyDescent="0.25">
      <c r="A19" s="106">
        <v>17</v>
      </c>
      <c r="B19" s="85"/>
      <c r="C19" s="85"/>
      <c r="D19" s="105"/>
      <c r="E19" s="85"/>
      <c r="F19" s="105"/>
    </row>
    <row r="20" spans="1:6" ht="28.5" customHeight="1" x14ac:dyDescent="0.25">
      <c r="A20" s="106">
        <v>18</v>
      </c>
      <c r="B20" s="85"/>
      <c r="C20" s="85"/>
      <c r="D20" s="105"/>
      <c r="E20" s="85"/>
      <c r="F20" s="105"/>
    </row>
    <row r="21" spans="1:6" ht="28.5" customHeight="1" x14ac:dyDescent="0.25">
      <c r="A21" s="106">
        <v>19</v>
      </c>
      <c r="B21" s="85"/>
      <c r="C21" s="85"/>
      <c r="D21" s="105"/>
      <c r="E21" s="85"/>
      <c r="F21" s="105"/>
    </row>
    <row r="22" spans="1:6" ht="28.5" customHeight="1" x14ac:dyDescent="0.25">
      <c r="A22" s="106">
        <v>20</v>
      </c>
      <c r="B22" s="85"/>
      <c r="C22" s="85"/>
      <c r="D22" s="105"/>
      <c r="E22" s="85"/>
      <c r="F22" s="105"/>
    </row>
  </sheetData>
  <sheetProtection algorithmName="SHA-512" hashValue="jFj6+1UrdeEdjYfQj7LJNgVBsoFs9TTKaJbfhBkM3hnALe2tFlPHiOG9LClI3t3EU72ONpe5ukUPzZOaHvlawQ==" saltValue="TUB/7EvA5vMZoptuYi1nkw==" spinCount="100000" sheet="1" objects="1" scenarios="1"/>
  <conditionalFormatting sqref="B22:E22">
    <cfRule type="containsBlanks" priority="2">
      <formula>LEN(TRIM(B22))=0</formula>
    </cfRule>
  </conditionalFormatting>
  <conditionalFormatting sqref="F22">
    <cfRule type="containsBlanks" priority="1">
      <formula>LEN(TRIM(F22))=0</formula>
    </cfRule>
  </conditionalFormatting>
  <hyperlinks>
    <hyperlink ref="A2" location="Identification!A1" display="N°"/>
    <hyperlink ref="A1" location="ID!A1" display="Acc"/>
  </hyperlinks>
  <pageMargins left="0.45833333333333331" right="0.44791666666666669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"/>
  <sheetViews>
    <sheetView workbookViewId="0">
      <pane xSplit="4" ySplit="3" topLeftCell="E4" activePane="bottomRight" state="frozen"/>
      <selection pane="topRight" activeCell="E1" sqref="E1"/>
      <selection pane="bottomLeft" activeCell="A3" sqref="A3"/>
      <selection pane="bottomRight" activeCell="K14" sqref="K14"/>
    </sheetView>
  </sheetViews>
  <sheetFormatPr baseColWidth="10" defaultRowHeight="14.4" x14ac:dyDescent="0.3"/>
  <cols>
    <col min="1" max="1" width="5" style="75" customWidth="1"/>
    <col min="2" max="2" width="7.6640625" style="76" customWidth="1"/>
    <col min="3" max="3" width="18.44140625" style="76" customWidth="1"/>
    <col min="4" max="4" width="12" style="76" customWidth="1"/>
    <col min="5" max="5" width="12.5546875" style="76" customWidth="1"/>
    <col min="6" max="6" width="11.44140625" style="76"/>
    <col min="7" max="7" width="25.33203125" style="76" customWidth="1"/>
    <col min="8" max="8" width="12.33203125" style="76" customWidth="1"/>
    <col min="9" max="9" width="12.44140625" style="76" customWidth="1"/>
    <col min="10" max="10" width="12.33203125" style="76" customWidth="1"/>
    <col min="11" max="11" width="12.44140625" style="76" customWidth="1"/>
    <col min="12" max="12" width="25.33203125" style="76" customWidth="1"/>
    <col min="13" max="14" width="11.44140625" style="76"/>
    <col min="15" max="15" width="13.88671875" style="76" customWidth="1"/>
    <col min="16" max="16" width="15.88671875" style="76" customWidth="1"/>
    <col min="17" max="17" width="12.44140625" style="76" customWidth="1"/>
    <col min="18" max="18" width="18.5546875" style="76" customWidth="1"/>
  </cols>
  <sheetData>
    <row r="1" spans="1:18" s="74" customFormat="1" ht="15.6" x14ac:dyDescent="0.3">
      <c r="A1" s="100" t="s">
        <v>77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x14ac:dyDescent="0.3">
      <c r="A2" s="109"/>
      <c r="B2" s="135" t="s">
        <v>90</v>
      </c>
      <c r="C2" s="135"/>
      <c r="D2" s="135"/>
      <c r="E2" s="135"/>
      <c r="F2" s="135"/>
      <c r="G2" s="135"/>
      <c r="H2" s="135"/>
      <c r="I2" s="135"/>
      <c r="J2" s="135" t="s">
        <v>82</v>
      </c>
      <c r="K2" s="135"/>
      <c r="L2" s="135"/>
      <c r="M2" s="135" t="s">
        <v>94</v>
      </c>
      <c r="N2" s="135"/>
      <c r="O2" s="135"/>
      <c r="P2" s="135"/>
      <c r="Q2" s="135"/>
      <c r="R2" s="135"/>
    </row>
    <row r="3" spans="1:18" s="80" customFormat="1" ht="27.6" x14ac:dyDescent="0.3">
      <c r="A3" s="81" t="s">
        <v>12</v>
      </c>
      <c r="B3" s="81" t="s">
        <v>79</v>
      </c>
      <c r="C3" s="81" t="s">
        <v>80</v>
      </c>
      <c r="D3" s="81" t="s">
        <v>81</v>
      </c>
      <c r="E3" s="81" t="s">
        <v>9</v>
      </c>
      <c r="F3" s="81" t="s">
        <v>8</v>
      </c>
      <c r="G3" s="81" t="s">
        <v>10</v>
      </c>
      <c r="H3" s="81" t="s">
        <v>89</v>
      </c>
      <c r="I3" s="81" t="s">
        <v>93</v>
      </c>
      <c r="J3" s="81" t="s">
        <v>83</v>
      </c>
      <c r="K3" s="81" t="s">
        <v>9</v>
      </c>
      <c r="L3" s="81" t="s">
        <v>84</v>
      </c>
      <c r="M3" s="81" t="s">
        <v>85</v>
      </c>
      <c r="N3" s="81" t="s">
        <v>86</v>
      </c>
      <c r="O3" s="81" t="s">
        <v>87</v>
      </c>
      <c r="P3" s="81" t="s">
        <v>91</v>
      </c>
      <c r="Q3" s="81" t="s">
        <v>88</v>
      </c>
      <c r="R3" s="81" t="s">
        <v>92</v>
      </c>
    </row>
    <row r="4" spans="1:18" s="39" customFormat="1" ht="25.5" customHeight="1" x14ac:dyDescent="0.3">
      <c r="A4" s="110">
        <v>1</v>
      </c>
      <c r="B4" s="136"/>
      <c r="C4" s="137"/>
      <c r="D4" s="137"/>
      <c r="E4" s="137"/>
      <c r="F4" s="137"/>
      <c r="G4" s="137"/>
      <c r="H4" s="138"/>
      <c r="I4" s="137"/>
      <c r="J4" s="137"/>
      <c r="K4" s="137"/>
      <c r="L4" s="137"/>
      <c r="M4" s="137"/>
      <c r="N4" s="137"/>
      <c r="O4" s="137"/>
      <c r="P4" s="137"/>
      <c r="Q4" s="137"/>
      <c r="R4" s="137"/>
    </row>
    <row r="5" spans="1:18" s="39" customFormat="1" ht="25.5" customHeight="1" x14ac:dyDescent="0.3">
      <c r="A5" s="110">
        <v>2</v>
      </c>
      <c r="B5" s="136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</row>
    <row r="6" spans="1:18" s="39" customFormat="1" ht="25.5" customHeight="1" x14ac:dyDescent="0.3">
      <c r="A6" s="110">
        <v>3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</row>
    <row r="7" spans="1:18" s="39" customFormat="1" ht="25.5" customHeight="1" x14ac:dyDescent="0.3">
      <c r="A7" s="110">
        <v>4</v>
      </c>
      <c r="B7" s="136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</row>
    <row r="8" spans="1:18" s="39" customFormat="1" ht="25.5" customHeight="1" x14ac:dyDescent="0.3">
      <c r="A8" s="110">
        <v>5</v>
      </c>
      <c r="B8" s="136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</row>
    <row r="9" spans="1:18" s="39" customFormat="1" ht="25.5" customHeight="1" x14ac:dyDescent="0.3">
      <c r="A9" s="110">
        <v>6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</row>
    <row r="10" spans="1:18" s="39" customFormat="1" ht="25.5" customHeight="1" x14ac:dyDescent="0.3">
      <c r="A10" s="110">
        <v>7</v>
      </c>
      <c r="B10" s="136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</row>
    <row r="11" spans="1:18" s="39" customFormat="1" ht="25.5" customHeight="1" x14ac:dyDescent="0.3">
      <c r="A11" s="110">
        <v>8</v>
      </c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</row>
    <row r="12" spans="1:18" s="39" customFormat="1" ht="25.5" customHeight="1" x14ac:dyDescent="0.3">
      <c r="A12" s="110">
        <v>9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</row>
    <row r="13" spans="1:18" s="39" customFormat="1" ht="25.5" customHeight="1" x14ac:dyDescent="0.3">
      <c r="A13" s="110">
        <v>10</v>
      </c>
      <c r="B13" s="136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</row>
    <row r="14" spans="1:18" s="39" customFormat="1" ht="25.5" customHeight="1" x14ac:dyDescent="0.3">
      <c r="A14" s="110">
        <v>11</v>
      </c>
      <c r="B14" s="136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</row>
    <row r="15" spans="1:18" s="39" customFormat="1" ht="25.5" customHeight="1" x14ac:dyDescent="0.3">
      <c r="A15" s="110">
        <v>12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</row>
    <row r="16" spans="1:18" s="39" customFormat="1" ht="25.5" customHeight="1" x14ac:dyDescent="0.3">
      <c r="A16" s="110">
        <v>13</v>
      </c>
      <c r="B16" s="136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</row>
    <row r="17" spans="1:18" s="39" customFormat="1" ht="25.5" customHeight="1" x14ac:dyDescent="0.3">
      <c r="A17" s="110">
        <v>14</v>
      </c>
      <c r="B17" s="136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</row>
    <row r="18" spans="1:18" s="39" customFormat="1" ht="25.5" customHeight="1" x14ac:dyDescent="0.3">
      <c r="A18" s="110">
        <v>15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</row>
    <row r="19" spans="1:18" s="39" customFormat="1" ht="25.5" customHeight="1" x14ac:dyDescent="0.3">
      <c r="A19" s="110">
        <v>16</v>
      </c>
      <c r="B19" s="136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</row>
    <row r="20" spans="1:18" s="39" customFormat="1" ht="25.5" customHeight="1" x14ac:dyDescent="0.3">
      <c r="A20" s="110">
        <v>17</v>
      </c>
      <c r="B20" s="136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</row>
    <row r="21" spans="1:18" s="39" customFormat="1" ht="25.5" customHeight="1" x14ac:dyDescent="0.3">
      <c r="A21" s="110">
        <v>18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</row>
    <row r="22" spans="1:18" s="39" customFormat="1" ht="25.5" customHeight="1" x14ac:dyDescent="0.3">
      <c r="A22" s="110">
        <v>19</v>
      </c>
      <c r="B22" s="136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</row>
    <row r="23" spans="1:18" s="39" customFormat="1" ht="25.5" customHeight="1" x14ac:dyDescent="0.3">
      <c r="A23" s="110">
        <v>20</v>
      </c>
      <c r="B23" s="136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</row>
    <row r="24" spans="1:18" s="39" customFormat="1" ht="25.5" customHeight="1" x14ac:dyDescent="0.3">
      <c r="A24" s="110">
        <v>21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</row>
    <row r="25" spans="1:18" s="39" customFormat="1" ht="25.5" customHeight="1" x14ac:dyDescent="0.3">
      <c r="A25" s="110">
        <v>22</v>
      </c>
      <c r="B25" s="136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</row>
    <row r="26" spans="1:18" s="39" customFormat="1" ht="25.5" customHeight="1" x14ac:dyDescent="0.3">
      <c r="A26" s="110">
        <v>23</v>
      </c>
      <c r="B26" s="136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</row>
    <row r="27" spans="1:18" s="39" customFormat="1" ht="25.5" customHeight="1" x14ac:dyDescent="0.3">
      <c r="A27" s="110">
        <v>24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</row>
    <row r="28" spans="1:18" s="39" customFormat="1" ht="25.5" customHeight="1" x14ac:dyDescent="0.3">
      <c r="A28" s="110">
        <v>25</v>
      </c>
      <c r="B28" s="136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</row>
    <row r="29" spans="1:18" s="39" customFormat="1" ht="25.5" customHeight="1" x14ac:dyDescent="0.3">
      <c r="A29" s="110">
        <v>26</v>
      </c>
      <c r="B29" s="136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</row>
    <row r="30" spans="1:18" s="39" customFormat="1" ht="25.5" customHeight="1" x14ac:dyDescent="0.3">
      <c r="A30" s="110">
        <v>27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</row>
    <row r="31" spans="1:18" s="39" customFormat="1" ht="25.5" customHeight="1" x14ac:dyDescent="0.3">
      <c r="A31" s="110">
        <v>28</v>
      </c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</row>
    <row r="32" spans="1:18" s="39" customFormat="1" ht="25.5" customHeight="1" x14ac:dyDescent="0.3">
      <c r="A32" s="110">
        <v>29</v>
      </c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</row>
    <row r="33" spans="1:18" s="39" customFormat="1" ht="25.5" customHeight="1" x14ac:dyDescent="0.3">
      <c r="A33" s="110">
        <v>30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</row>
    <row r="34" spans="1:18" s="39" customFormat="1" ht="25.5" customHeight="1" x14ac:dyDescent="0.3">
      <c r="A34" s="110">
        <v>31</v>
      </c>
      <c r="B34" s="136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</row>
    <row r="35" spans="1:18" s="39" customFormat="1" ht="25.5" customHeight="1" x14ac:dyDescent="0.3">
      <c r="A35" s="110">
        <v>32</v>
      </c>
      <c r="B35" s="136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</row>
    <row r="36" spans="1:18" s="39" customFormat="1" ht="25.5" customHeight="1" x14ac:dyDescent="0.3">
      <c r="A36" s="110">
        <v>33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</row>
    <row r="37" spans="1:18" s="39" customFormat="1" ht="25.5" customHeight="1" x14ac:dyDescent="0.3">
      <c r="A37" s="110">
        <v>34</v>
      </c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</row>
    <row r="38" spans="1:18" s="39" customFormat="1" ht="25.5" customHeight="1" x14ac:dyDescent="0.3">
      <c r="A38" s="110">
        <v>35</v>
      </c>
      <c r="B38" s="136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</row>
    <row r="39" spans="1:18" s="39" customFormat="1" ht="25.5" customHeight="1" x14ac:dyDescent="0.3">
      <c r="A39" s="110">
        <v>36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</row>
    <row r="40" spans="1:18" s="39" customFormat="1" ht="25.5" customHeight="1" x14ac:dyDescent="0.3">
      <c r="A40" s="110">
        <v>37</v>
      </c>
      <c r="B40" s="136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</row>
    <row r="41" spans="1:18" s="39" customFormat="1" ht="25.5" customHeight="1" x14ac:dyDescent="0.3">
      <c r="A41" s="110">
        <v>38</v>
      </c>
      <c r="B41" s="136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</row>
    <row r="42" spans="1:18" s="39" customFormat="1" ht="25.5" customHeight="1" x14ac:dyDescent="0.3">
      <c r="A42" s="110">
        <v>39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</row>
    <row r="43" spans="1:18" s="39" customFormat="1" ht="25.5" customHeight="1" x14ac:dyDescent="0.3">
      <c r="A43" s="110">
        <v>40</v>
      </c>
      <c r="B43" s="136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</row>
    <row r="44" spans="1:18" s="39" customFormat="1" ht="25.5" customHeight="1" x14ac:dyDescent="0.3">
      <c r="A44" s="110">
        <v>41</v>
      </c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</row>
    <row r="45" spans="1:18" s="39" customFormat="1" ht="25.5" customHeight="1" x14ac:dyDescent="0.3">
      <c r="A45" s="110">
        <v>42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</row>
    <row r="46" spans="1:18" s="39" customFormat="1" ht="25.5" customHeight="1" x14ac:dyDescent="0.3">
      <c r="A46" s="110">
        <v>43</v>
      </c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</row>
    <row r="47" spans="1:18" s="39" customFormat="1" ht="25.5" customHeight="1" x14ac:dyDescent="0.3">
      <c r="A47" s="110">
        <v>44</v>
      </c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</row>
    <row r="48" spans="1:18" s="39" customFormat="1" ht="25.5" customHeight="1" x14ac:dyDescent="0.3">
      <c r="A48" s="110">
        <v>45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</row>
    <row r="49" spans="1:18" s="39" customFormat="1" ht="25.5" customHeight="1" x14ac:dyDescent="0.3">
      <c r="A49" s="110">
        <v>46</v>
      </c>
      <c r="B49" s="136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</row>
    <row r="50" spans="1:18" s="39" customFormat="1" ht="25.5" customHeight="1" x14ac:dyDescent="0.3">
      <c r="A50" s="110">
        <v>47</v>
      </c>
      <c r="B50" s="136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</row>
    <row r="51" spans="1:18" s="39" customFormat="1" ht="25.5" customHeight="1" x14ac:dyDescent="0.3">
      <c r="A51" s="110">
        <v>48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</row>
    <row r="52" spans="1:18" s="39" customFormat="1" ht="25.5" customHeight="1" x14ac:dyDescent="0.3">
      <c r="A52" s="110">
        <v>49</v>
      </c>
      <c r="B52" s="136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</row>
    <row r="53" spans="1:18" s="39" customFormat="1" ht="25.5" customHeight="1" x14ac:dyDescent="0.3">
      <c r="A53" s="110">
        <v>50</v>
      </c>
      <c r="B53" s="136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</row>
  </sheetData>
  <autoFilter ref="A3:R53"/>
  <mergeCells count="3">
    <mergeCell ref="M2:R2"/>
    <mergeCell ref="J2:L2"/>
    <mergeCell ref="B2:I2"/>
  </mergeCells>
  <hyperlinks>
    <hyperlink ref="A1" location="ID!A1" display="Acc"/>
  </hyperlink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ID</vt:lpstr>
      <vt:lpstr>1-Information Générales</vt:lpstr>
      <vt:lpstr>2-Répartition du Capital</vt:lpstr>
      <vt:lpstr>3-Conseil d'Administration</vt:lpstr>
      <vt:lpstr>4-Organe de Contrôle</vt:lpstr>
      <vt:lpstr>5-Comité de crédit</vt:lpstr>
      <vt:lpstr>6-Equipe de direction</vt:lpstr>
      <vt:lpstr>7-Points de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2023-05-31T16:06:58Z</dcterms:modified>
</cp:coreProperties>
</file>